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28" documentId="120_S{2AC9BD13-BADA-5192-A53E-5A8FF88502F6}" xr6:coauthVersionLast="47" xr6:coauthVersionMax="47" xr10:uidLastSave="{F5B8618B-8BAD-4755-9A87-F6EE4F6B941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<sst xmlns="http://schemas.openxmlformats.org/spreadsheetml/2006/main" count="181535" uniqueCount="39145">
  <si>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</si>
  <si>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</si>
  <si>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</si>
  <si>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</si>
  <si>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</si>
  <si>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</si>
  <si>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</si>
  <si>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</si>
  <si>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</si>
  <si>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</si>
  <si>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</si>
  <si>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</si>
  <si>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</si>
  <si>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</si>
  <si>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</si>
  <si>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</si>
  <si>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</si>
  <si>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</si>
  <si>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</si>
  <si>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</si>
  <si>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</si>
  <si>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</si>
  <si>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</si>
  <si>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</si>
  <si>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</si>
  <si>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</si>
  <si>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</si>
  <si>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</si>
  <si>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</si>
  <si>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</si>
  <si>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</si>
  <si>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</si>
  <si>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</si>
  <si>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</si>
  <si>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</si>
  <si>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</si>
  <si>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</si>
  <si>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</si>
  <si>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</si>
  <si>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</si>
  <si>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</si>
  <si>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</si>
  <si>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</si>
  <si>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</si>
  <si>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</si>
  <si>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</si>
  <si>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</si>
  <si>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</si>
  <si>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</si>
  <si>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</si>
  <si>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</si>
  <si>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</si>
  <si>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</si>
  <si>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</si>
  <si>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</si>
  <si>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</si>
  <si>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</si>
  <si>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</si>
  <si>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</si>
  <si>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</si>
  <si>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</si>
  <si>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</si>
  <si>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</si>
  <si>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</si>
  <si>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</si>
  <si>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</si>
  <si>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</si>
  <si>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</si>
  <si>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</si>
  <si>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</si>
  <si>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</si>
  <si>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</si>
  <si>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</si>
  <si>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</si>
  <si>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</si>
  <si>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</si>
  <si>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</si>
  <si>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</si>
  <si>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</si>
  <si>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</si>
  <si>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</si>
  <si>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</si>
  <si>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</si>
  <si>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</si>
  <si>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</si>
  <si>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</si>
  <si>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</si>
  <si>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</si>
  <si>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</si>
  <si>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</si>
  <si>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</si>
  <si>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</si>
  <si>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</si>
  <si>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</si>
  <si>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</si>
  <si>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</si>
  <si>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</si>
  <si>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</si>
  <si>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</si>
  <si>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</si>
  <si>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</si>
  <si>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</si>
  <si>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</si>
  <si>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</si>
  <si>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</si>
  <si>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</si>
  <si>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</si>
  <si>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</si>
  <si>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</si>
  <si>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</si>
  <si>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</si>
  <si>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</si>
  <si>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</si>
  <si>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</si>
  <si>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</si>
  <si>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</si>
  <si>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</si>
  <si>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</si>
  <si>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</si>
  <si>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</si>
  <si>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</si>
  <si>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</si>
  <si>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</si>
  <si>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</si>
  <si>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</si>
  <si>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</si>
  <si>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</si>
  <si>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</si>
  <si>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</si>
  <si>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</si>
  <si>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</si>
  <si>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</si>
  <si>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</si>
  <si>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</si>
  <si>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</si>
  <si>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</si>
  <si>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</si>
  <si>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</si>
  <si>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</si>
  <si>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</si>
  <si>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</si>
  <si>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</si>
  <si>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</si>
  <si>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</si>
  <si>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</si>
  <si>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</si>
  <si>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</si>
  <si>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</si>
  <si>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</si>
  <si>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</si>
  <si>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</si>
  <si>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</si>
  <si>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</si>
  <si>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</si>
  <si>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</si>
  <si>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</si>
  <si>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</si>
  <si>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</si>
  <si>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</si>
  <si>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</si>
  <si>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</si>
  <si>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</si>
  <si>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</si>
  <si>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</si>
  <si>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</si>
  <si>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</si>
  <si>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</si>
  <si>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</si>
  <si>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</si>
  <si>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</si>
  <si>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</si>
  <si>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</si>
  <si>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</si>
  <si>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</si>
  <si>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</si>
  <si>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</si>
  <si>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</si>
  <si>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</si>
  <si>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</si>
  <si>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</si>
  <si>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</si>
  <si>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</si>
  <si>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</si>
  <si>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</si>
  <si>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</si>
  <si>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</si>
  <si>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</si>
  <si>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</si>
  <si>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</si>
  <si>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</si>
  <si>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</si>
  <si>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</si>
  <si>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</si>
  <si>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</si>
  <si>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</si>
  <si>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</si>
  <si>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</si>
  <si>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</si>
  <si>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</si>
  <si>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</si>
  <si>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</si>
  <si>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</si>
  <si>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</si>
  <si>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</si>
  <si>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</si>
  <si>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</si>
  <si>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</si>
  <si>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</si>
  <si>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</si>
  <si>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</si>
  <si>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</si>
  <si>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</si>
  <si>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</si>
  <si>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</si>
  <si>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</si>
  <si>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</si>
  <si>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</si>
  <si>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</si>
  <si>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</si>
  <si>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</si>
  <si>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</si>
  <si>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</si>
  <si>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</si>
  <si>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</si>
  <si>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</si>
  <si>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</si>
  <si>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</si>
  <si>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</si>
  <si>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</si>
  <si>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</si>
  <si>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</si>
  <si>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</si>
  <si>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</si>
  <si>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</si>
  <si>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</si>
  <si>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</si>
  <si>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</si>
  <si>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</si>
  <si>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</si>
  <si>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</si>
  <si>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</si>
  <si>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</si>
  <si>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</si>
  <si>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</si>
  <si>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</si>
  <si>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</si>
  <si>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</si>
  <si>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</si>
  <si>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</si>
  <si>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</si>
  <si>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</si>
  <si>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</si>
  <si>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</si>
  <si>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</si>
  <si>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</si>
  <si>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</si>
  <si>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</si>
  <si>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</si>
  <si>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</si>
  <si>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</si>
  <si>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</si>
  <si>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</si>
  <si>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</si>
  <si>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</si>
  <si>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</si>
  <si>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</si>
  <si>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</si>
  <si>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</si>
  <si>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</si>
  <si>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</si>
  <si>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</si>
  <si>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</si>
  <si>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</si>
  <si>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</si>
  <si>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</si>
  <si>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</si>
  <si>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</si>
  <si>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</si>
  <si>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</si>
  <si>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</si>
  <si>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</si>
  <si>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</si>
  <si>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</si>
  <si>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</si>
  <si>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</si>
  <si>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</si>
  <si>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</si>
  <si>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</si>
  <si>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</si>
  <si>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</si>
  <si>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</si>
  <si>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</si>
  <si>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</si>
  <si>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</si>
  <si>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</si>
  <si>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</si>
  <si>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</si>
  <si>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</si>
  <si>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</si>
  <si>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</si>
  <si>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</si>
  <si>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</si>
  <si>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</si>
  <si>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</si>
  <si>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</si>
  <si>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</si>
  <si>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</si>
  <si>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</si>
  <si>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</si>
  <si>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</si>
  <si>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</si>
  <si>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</si>
  <si>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</si>
  <si>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</si>
  <si>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</si>
  <si>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</si>
  <si>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</si>
  <si>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</si>
  <si>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</si>
  <si>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</si>
  <si>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</si>
  <si>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</si>
  <si>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</si>
  <si>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</si>
  <si>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</si>
  <si>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</si>
  <si>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</si>
  <si>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</si>
  <si>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</si>
  <si>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</si>
  <si>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</si>
  <si>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</si>
  <si>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</si>
  <si>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</si>
  <si>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</si>
  <si>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</si>
  <si>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</si>
  <si>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</si>
  <si>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</si>
  <si>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</si>
  <si>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</si>
  <si>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</si>
  <si>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</si>
  <si>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</si>
  <si>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</si>
  <si>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</si>
  <si>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</si>
  <si>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</si>
  <si>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</si>
  <si>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</si>
  <si>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</si>
  <si>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</si>
  <si>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</si>
  <si>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</si>
  <si>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</si>
  <si>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</si>
  <si>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</si>
  <si>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</si>
  <si>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</si>
  <si>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</si>
  <si>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</si>
  <si>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</si>
  <si>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</si>
  <si>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</si>
  <si>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</si>
  <si>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</si>
  <si>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</si>
  <si>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</si>
  <si>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</si>
  <si>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</si>
  <si>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</si>
  <si>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</si>
  <si>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</si>
  <si>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</si>
  <si>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</si>
  <si>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</si>
  <si>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</si>
  <si>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</si>
  <si>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</si>
  <si>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</si>
  <si>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</si>
  <si>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</si>
  <si>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</si>
  <si>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</si>
  <si>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</si>
  <si>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</si>
  <si>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</si>
  <si>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</si>
  <si>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</si>
  <si>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</si>
  <si>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</si>
  <si>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</si>
  <si>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</si>
  <si>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</si>
  <si>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</si>
  <si>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</si>
  <si>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</si>
  <si>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</si>
  <si>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</si>
  <si>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</si>
  <si>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</si>
  <si>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</si>
  <si>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</si>
  <si>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</si>
  <si>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</si>
  <si>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</si>
  <si>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</si>
  <si>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</si>
  <si>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</si>
  <si>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</si>
  <si>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</si>
  <si>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</si>
  <si>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</si>
  <si>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</si>
  <si>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</si>
  <si>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</si>
  <si>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</si>
  <si>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</si>
  <si>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</si>
  <si>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</si>
  <si>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</si>
  <si>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</si>
  <si>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</si>
  <si>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</si>
  <si>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</si>
  <si>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</si>
  <si>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</si>
  <si>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</si>
  <si>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</si>
  <si>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</si>
  <si>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</si>
  <si>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</si>
  <si>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</si>
  <si>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</si>
  <si>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</si>
  <si>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</si>
  <si>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</si>
  <si>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</si>
  <si>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</si>
  <si>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</si>
  <si>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</si>
  <si>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</si>
  <si>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</si>
  <si>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</si>
  <si>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</si>
  <si>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</si>
  <si>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</si>
  <si>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</si>
  <si>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</si>
  <si>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</si>
  <si>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</si>
  <si>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</si>
  <si>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</si>
  <si>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</si>
  <si>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</si>
  <si>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</si>
  <si>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</si>
  <si>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</si>
  <si>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</si>
  <si>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</si>
  <si>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</si>
  <si>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</si>
  <si>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</si>
  <si>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</si>
  <si>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</si>
  <si>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</si>
  <si>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</si>
  <si>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</si>
  <si>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</si>
  <si>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</si>
  <si>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</si>
  <si>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</si>
  <si>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</si>
  <si>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</si>
  <si>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</si>
  <si>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</si>
  <si>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</si>
  <si>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</si>
  <si>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</si>
  <si>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</si>
  <si>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</si>
  <si>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</si>
  <si>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</si>
  <si>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</si>
  <si>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</si>
  <si>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</si>
  <si>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</si>
  <si>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</si>
  <si>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</si>
  <si>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</si>
  <si>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</si>
  <si>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</si>
  <si>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</si>
  <si>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</si>
  <si>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</si>
  <si>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</si>
  <si>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</si>
  <si>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</si>
  <si>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</si>
  <si>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</si>
  <si>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</si>
  <si>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</si>
  <si>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</si>
  <si>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</si>
  <si>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</si>
  <si>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</si>
  <si>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</si>
  <si>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</si>
  <si>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</si>
  <si>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</si>
  <si>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</si>
  <si>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</si>
  <si>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</si>
  <si>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</si>
  <si>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</si>
  <si>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</si>
  <si>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</si>
  <si>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</si>
  <si>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</si>
  <si>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</si>
  <si>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</si>
  <si>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</si>
  <si>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</si>
  <si>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</si>
  <si>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</si>
  <si>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</si>
  <si>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</si>
  <si>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</si>
  <si>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</si>
  <si>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</si>
  <si>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</si>
  <si>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</si>
  <si>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</si>
  <si>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</si>
  <si>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</si>
  <si>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</si>
  <si>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</si>
  <si>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</si>
  <si>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</si>
  <si>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</si>
  <si>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</si>
  <si>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</si>
  <si>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</si>
  <si>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</si>
  <si>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</si>
  <si>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</si>
  <si>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</si>
  <si>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</si>
  <si>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</si>
  <si>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</si>
  <si>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</si>
  <si>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</si>
  <si>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</si>
  <si>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</si>
  <si>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</si>
  <si>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</si>
  <si>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</si>
  <si>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</si>
  <si>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</si>
  <si>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</si>
  <si>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</si>
  <si>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</si>
  <si>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</si>
  <si>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</si>
  <si>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</si>
  <si>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</si>
  <si>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</si>
  <si>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</si>
  <si>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</si>
  <si>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</si>
  <si>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</si>
  <si>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</si>
  <si>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</si>
  <si>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</si>
  <si>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</si>
  <si>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</si>
  <si>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</si>
  <si>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</si>
  <si>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</si>
  <si>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</si>
  <si>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</si>
  <si>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</si>
  <si>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</si>
  <si>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</si>
  <si>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</si>
  <si>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</si>
  <si>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</si>
  <si>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</si>
  <si>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</si>
  <si>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</si>
  <si>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</si>
  <si>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</si>
  <si>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</si>
  <si>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</si>
  <si>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</si>
  <si>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</si>
  <si>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</si>
  <si>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</si>
  <si>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</si>
  <si>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</si>
  <si>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</si>
  <si>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</si>
  <si>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</si>
  <si>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</si>
  <si>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</si>
  <si>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</si>
  <si>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</si>
  <si>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</si>
  <si>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</si>
  <si>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</si>
  <si>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</si>
  <si>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</si>
  <si>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</si>
  <si>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</si>
  <si>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</si>
  <si>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</si>
  <si>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</si>
  <si>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</si>
  <si>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</si>
  <si>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</si>
  <si>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</si>
  <si>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</si>
  <si>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</si>
  <si>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</si>
  <si>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</si>
  <si>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</si>
  <si>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</si>
  <si>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</si>
  <si>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</si>
  <si>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</si>
  <si>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</si>
  <si>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</si>
  <si>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</si>
  <si>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</si>
  <si>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</si>
  <si>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</si>
  <si>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</si>
  <si>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</si>
  <si>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</si>
  <si>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</si>
  <si>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</si>
  <si>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</si>
  <si>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</si>
  <si>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</si>
  <si>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</si>
  <si>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</si>
  <si>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</si>
  <si>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</si>
  <si>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</si>
  <si>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</si>
  <si>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</si>
  <si>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</si>
  <si>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</si>
  <si>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</si>
  <si>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</si>
  <si>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</si>
  <si>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</si>
  <si>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</si>
  <si>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</si>
  <si>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</si>
  <si>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</si>
  <si>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</si>
  <si>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</si>
  <si>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</si>
  <si>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</si>
  <si>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</si>
  <si>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</si>
  <si>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</si>
  <si>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</si>
  <si>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</si>
  <si>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</si>
  <si>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</si>
  <si>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</si>
  <si>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</si>
  <si>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</si>
  <si>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</si>
  <si>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</si>
  <si>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</si>
  <si>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</si>
  <si>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</si>
  <si>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</si>
  <si>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</si>
  <si>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</si>
  <si>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</si>
  <si>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</si>
  <si>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</si>
  <si>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</si>
  <si>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</si>
  <si>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</si>
  <si>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</si>
  <si>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</si>
  <si>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</si>
  <si>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</si>
  <si>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</si>
  <si>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</si>
  <si>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</si>
  <si>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</si>
  <si>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</si>
  <si>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</si>
  <si>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</si>
  <si>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</si>
  <si>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</si>
  <si>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</si>
  <si>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</si>
  <si>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</si>
  <si>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</si>
  <si>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</si>
  <si>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</si>
  <si>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</si>
  <si>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</si>
  <si>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</si>
  <si>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</si>
  <si>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</si>
  <si>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</si>
  <si>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</si>
  <si>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</si>
  <si>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</si>
  <si>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</si>
  <si>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</si>
  <si>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</si>
  <si>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</si>
  <si>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</si>
  <si>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</si>
  <si>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</si>
  <si>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</si>
  <si>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</si>
  <si>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</si>
  <si>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</si>
  <si>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</si>
  <si>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</si>
  <si>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</si>
  <si>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</si>
  <si>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</si>
  <si>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</si>
  <si>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</si>
  <si>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</si>
  <si>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</si>
  <si>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</si>
  <si>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</si>
  <si>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</si>
  <si>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</si>
  <si>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</si>
  <si>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</si>
  <si>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</si>
  <si>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</si>
  <si>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</si>
  <si>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</si>
  <si>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</si>
  <si>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</si>
  <si>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</si>
  <si>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</si>
  <si>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</si>
  <si>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</si>
  <si>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</si>
  <si>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</si>
  <si>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</si>
  <si>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</si>
  <si>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</si>
  <si>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</si>
  <si>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</si>
  <si>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</si>
  <si>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</si>
  <si>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</si>
  <si>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</si>
  <si>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</si>
  <si>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</si>
  <si>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</si>
  <si>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</si>
  <si>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</si>
  <si>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</si>
  <si>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</si>
  <si>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</si>
  <si>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</si>
  <si>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</si>
  <si>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</si>
  <si>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</si>
  <si>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</si>
  <si>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</si>
  <si>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</si>
  <si>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</si>
  <si>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</si>
  <si>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</si>
  <si>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</si>
  <si>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</si>
  <si>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</si>
  <si>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</si>
  <si>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</si>
  <si>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</si>
  <si>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</si>
  <si>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</si>
  <si>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</si>
  <si>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</si>
  <si>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</si>
  <si>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</si>
  <si>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</si>
  <si>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</si>
  <si>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</si>
  <si>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</si>
  <si>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</si>
  <si>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</si>
  <si>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</si>
  <si>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</si>
  <si>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</si>
  <si>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</si>
  <si>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</si>
  <si>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</si>
  <si>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</si>
  <si>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</si>
  <si>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</si>
  <si>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</si>
  <si>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</si>
  <si>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</si>
  <si>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</si>
  <si>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</si>
  <si>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</si>
  <si>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</si>
  <si>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</si>
  <si>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</si>
  <si>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</si>
  <si>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</si>
  <si>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</si>
  <si>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</si>
  <si>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</si>
  <si>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</si>
  <si>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</si>
  <si>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</si>
  <si>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</si>
  <si>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</si>
  <si>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</si>
  <si>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</si>
  <si>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</si>
  <si>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</si>
  <si>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</si>
  <si>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</si>
  <si>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</si>
  <si>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</si>
  <si>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</si>
  <si>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</si>
  <si>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</si>
  <si>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</si>
  <si>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</si>
  <si>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</si>
  <si>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</si>
  <si>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</si>
  <si>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</si>
  <si>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</si>
  <si>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</si>
  <si>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</si>
  <si>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</si>
  <si>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</si>
  <si>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</si>
  <si>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</si>
  <si>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</si>
  <si>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</si>
  <si>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</si>
  <si>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</si>
  <si>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</si>
  <si>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</si>
  <si>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</si>
  <si>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</si>
  <si>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</si>
  <si>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</si>
  <si>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</si>
  <si>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</si>
  <si>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</si>
  <si>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</si>
  <si>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</si>
  <si>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</si>
  <si>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</si>
  <si>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</si>
  <si>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</si>
  <si>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</si>
  <si>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</si>
  <si>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</si>
  <si>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</si>
  <si>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</si>
  <si>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</si>
  <si>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</si>
  <si>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</si>
  <si>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</si>
  <si>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</si>
  <si>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</si>
  <si>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</si>
  <si>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</si>
  <si>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</si>
  <si>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</si>
  <si>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</si>
  <si>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</si>
  <si>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</si>
  <si>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</si>
  <si>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</si>
  <si>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</si>
  <si>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</si>
  <si>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</si>
  <si>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</si>
  <si>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</si>
  <si>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</si>
  <si>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</si>
  <si>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</si>
  <si>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</si>
  <si>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</si>
  <si>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</si>
  <si>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</si>
  <si>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</si>
  <si>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</si>
  <si>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</si>
  <si>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</si>
  <si>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</si>
  <si>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</si>
  <si>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</si>
  <si>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</si>
  <si>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</si>
  <si>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</si>
  <si>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</si>
  <si>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</si>
  <si>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</si>
  <si>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</si>
  <si>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</si>
  <si>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</si>
  <si>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</si>
  <si>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</si>
  <si>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</si>
  <si>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</si>
  <si>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</si>
  <si>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</si>
  <si>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</si>
  <si>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</si>
  <si>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</si>
  <si>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</si>
  <si>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</si>
  <si>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</si>
  <si>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</si>
  <si>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</si>
  <si>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</si>
  <si>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</si>
  <si>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</si>
  <si>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</si>
  <si>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</si>
  <si>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</si>
  <si>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</si>
  <si>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</si>
  <si>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</si>
  <si>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</si>
  <si>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</si>
  <si>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</si>
  <si>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</si>
  <si>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</si>
  <si>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</si>
  <si>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</si>
  <si>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</si>
  <si>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</si>
  <si>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</si>
  <si>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</si>
  <si>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</si>
  <si>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</si>
  <si>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</si>
  <si>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</si>
  <si>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</si>
  <si>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</si>
  <si>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</si>
  <si>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</si>
  <si>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</si>
  <si>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</si>
  <si>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</si>
  <si>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</si>
  <si>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</si>
  <si>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</si>
  <si>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</si>
  <si>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</si>
  <si>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</si>
  <si>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</si>
  <si>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</si>
  <si>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</si>
  <si>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</si>
  <si>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</si>
  <si>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</si>
  <si>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</si>
  <si>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</si>
  <si>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</si>
  <si>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</si>
  <si>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</si>
  <si>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</si>
  <si>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</si>
  <si>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</si>
  <si>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</si>
  <si>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</si>
  <si>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</si>
  <si>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</si>
  <si>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</si>
  <si>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</si>
  <si>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</si>
  <si>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</si>
  <si>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</si>
  <si>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</si>
  <si>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</si>
  <si>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</si>
  <si>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</si>
  <si>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</si>
  <si>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</si>
  <si>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</si>
  <si>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</si>
  <si>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</si>
  <si>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</si>
  <si>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</si>
  <si>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</si>
  <si>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</si>
  <si>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</si>
  <si>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</si>
  <si>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</si>
  <si>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</si>
  <si>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</si>
  <si>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</si>
  <si>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</si>
  <si>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</si>
  <si>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</si>
  <si>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</si>
  <si>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</si>
  <si>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</si>
  <si>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</si>
  <si>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</si>
  <si>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</si>
  <si>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</si>
  <si>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</si>
  <si>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</si>
  <si>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</si>
  <si>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</si>
  <si>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</si>
  <si>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</si>
  <si>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</si>
  <si>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</si>
  <si>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</si>
  <si>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</si>
  <si>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</si>
  <si>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</si>
  <si>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</si>
  <si>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</si>
  <si>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</si>
  <si>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</si>
  <si>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</si>
  <si>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</si>
  <si>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</si>
  <si>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</si>
  <si>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</si>
  <si>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</si>
  <si>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</si>
  <si>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</si>
  <si>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</si>
  <si>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</si>
  <si>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</si>
  <si>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</si>
  <si>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</si>
  <si>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</si>
  <si>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</si>
  <si>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</si>
  <si>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</si>
  <si>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</si>
  <si>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</si>
  <si>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</si>
  <si>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</si>
  <si>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</si>
  <si>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</si>
  <si>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</si>
  <si>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</si>
  <si>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</si>
  <si>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</si>
  <si>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</si>
  <si>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</si>
  <si>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</si>
  <si>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</si>
  <si>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</si>
  <si>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</si>
  <si>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</si>
  <si>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</si>
  <si>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</si>
  <si>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</si>
  <si>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</si>
  <si>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</si>
  <si>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</si>
  <si>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</si>
  <si>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</si>
  <si>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</si>
  <si>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</si>
  <si>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</si>
  <si>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</si>
  <si>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</si>
  <si>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</si>
  <si>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</si>
  <si>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</si>
  <si>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</si>
  <si>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</si>
  <si>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</si>
  <si>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</si>
  <si>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</si>
  <si>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</si>
  <si>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</si>
  <si>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</si>
  <si>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</si>
  <si>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</si>
  <si>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</si>
  <si>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</si>
  <si>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</si>
  <si>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</si>
  <si>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</si>
  <si>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</si>
  <si>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</si>
  <si>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</si>
  <si>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</si>
  <si>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</si>
  <si>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</si>
  <si>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</si>
  <si>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</si>
  <si>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</si>
  <si>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</si>
  <si>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</si>
  <si>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</si>
  <si>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</si>
  <si>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</si>
  <si>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</si>
  <si>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</si>
  <si>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</si>
  <si>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</si>
  <si>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</si>
  <si>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</si>
  <si>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</si>
  <si>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</si>
  <si>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</si>
  <si>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</si>
  <si>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</si>
  <si>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</si>
  <si>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</si>
  <si>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</si>
  <si>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</si>
  <si>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</si>
  <si>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</si>
  <si>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</si>
  <si>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</si>
  <si>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</si>
  <si>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</si>
  <si>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</si>
  <si>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</si>
  <si>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</si>
  <si>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</si>
  <si>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</si>
  <si>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</si>
  <si>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</si>
  <si>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</si>
  <si>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</si>
  <si>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</si>
  <si>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</si>
  <si>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</si>
  <si>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</si>
  <si>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</si>
  <si>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</si>
  <si>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</si>
  <si>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</si>
  <si>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</si>
  <si>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</si>
  <si>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</si>
  <si>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</si>
  <si>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</si>
  <si>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</si>
  <si>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</si>
  <si>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</si>
  <si>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</si>
  <si>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</si>
  <si>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</si>
  <si>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</si>
  <si>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</si>
  <si>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</si>
  <si>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</si>
  <si>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</si>
  <si>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</si>
  <si>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</si>
  <si>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</si>
  <si>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</si>
  <si>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</si>
  <si>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</si>
  <si>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</si>
  <si>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</si>
  <si>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</si>
  <si>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</si>
  <si>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</si>
  <si>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</si>
  <si>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</si>
  <si>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</si>
  <si>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</si>
  <si>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</si>
  <si>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</si>
  <si>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</si>
  <si>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</si>
  <si>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</si>
  <si>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</si>
  <si>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</si>
  <si>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</si>
  <si>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</si>
  <si>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</si>
  <si>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</si>
  <si>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</si>
  <si>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</si>
  <si>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</si>
  <si>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</si>
  <si>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</si>
  <si>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</si>
  <si>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</si>
  <si>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</si>
  <si>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</si>
  <si>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</si>
  <si>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</si>
  <si>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</si>
  <si>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</si>
  <si>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</si>
  <si>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</si>
  <si>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</si>
  <si>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</si>
  <si>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</si>
  <si>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</si>
  <si>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</si>
  <si>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</si>
  <si>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</si>
  <si>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</si>
  <si>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</si>
  <si>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</si>
  <si>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</si>
  <si>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</si>
  <si>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</si>
  <si>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</si>
  <si>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</si>
  <si>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</si>
  <si>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</si>
  <si>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</si>
  <si>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</si>
  <si>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</si>
  <si>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</si>
  <si>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</si>
  <si>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</si>
  <si>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</si>
  <si>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</si>
  <si>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</si>
  <si>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</si>
  <si>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</si>
  <si>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</si>
  <si>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</si>
  <si>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</si>
  <si>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</si>
  <si>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</si>
  <si>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</si>
  <si>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</si>
  <si>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</si>
  <si>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</si>
  <si>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</si>
  <si>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</si>
  <si>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</si>
  <si>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</si>
  <si>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</si>
  <si>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</si>
  <si>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</si>
  <si>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</si>
  <si>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</si>
  <si>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</si>
  <si>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</si>
  <si>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</si>
  <si>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</si>
  <si>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</si>
  <si>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</si>
  <si>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</si>
  <si>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</si>
  <si>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</si>
  <si>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</si>
  <si>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</si>
  <si>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</si>
  <si>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</si>
  <si>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</si>
  <si>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</si>
  <si>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</si>
  <si>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</si>
  <si>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</si>
  <si>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</si>
  <si>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</si>
  <si>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</si>
  <si>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</si>
  <si>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</si>
  <si>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</si>
  <si>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</si>
  <si>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</si>
  <si>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</si>
  <si>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</si>
  <si>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</si>
  <si>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</si>
  <si>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</si>
  <si>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</si>
  <si>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</si>
  <si>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</si>
  <si>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</si>
  <si>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</si>
  <si>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</si>
  <si>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</si>
  <si>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</si>
  <si>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</si>
  <si>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</si>
  <si>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</si>
  <si>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</si>
  <si>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</si>
  <si>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</si>
  <si>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</si>
  <si>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</si>
  <si>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</si>
  <si>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</si>
  <si>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</si>
  <si>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</si>
  <si>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</si>
  <si>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</si>
  <si>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</si>
  <si>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</si>
  <si>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</si>
  <si>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</si>
  <si>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</si>
  <si>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</si>
  <si>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</si>
  <si>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</si>
  <si>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</si>
  <si>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</si>
  <si>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</si>
  <si>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</si>
  <si>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</si>
  <si>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</si>
  <si>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</si>
  <si>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</si>
  <si>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</si>
  <si>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</si>
  <si>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</si>
  <si>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</si>
  <si>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</si>
  <si>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</si>
  <si>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</si>
  <si>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</si>
  <si>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</si>
  <si>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</si>
  <si>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</si>
  <si>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</si>
  <si>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</si>
  <si>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</si>
  <si>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</si>
  <si>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</si>
  <si>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</si>
  <si>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</si>
  <si>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</si>
  <si>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</si>
  <si>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</si>
  <si>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</si>
  <si>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</si>
  <si>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</si>
  <si>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</si>
  <si>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</si>
  <si>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</si>
  <si>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</si>
  <si>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</si>
  <si>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</si>
  <si>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</si>
  <si>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</si>
  <si>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</si>
  <si>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</si>
  <si>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</si>
  <si>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</si>
  <si>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</si>
  <si>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</si>
  <si>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</si>
  <si>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</si>
  <si>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</si>
  <si>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</si>
  <si>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</si>
  <si>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</si>
  <si>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</si>
  <si>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</si>
  <si>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</si>
  <si>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</si>
  <si>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</si>
  <si>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</si>
  <si>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</si>
  <si>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</si>
  <si>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</si>
  <si>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</si>
  <si>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</si>
  <si>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</si>
  <si>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</si>
  <si>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</si>
  <si>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</si>
  <si>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</si>
  <si>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</si>
  <si>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</si>
  <si>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</si>
  <si>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</si>
  <si>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</si>
  <si>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</si>
  <si>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</si>
  <si>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</si>
  <si>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</si>
  <si>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</si>
  <si>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</si>
  <si>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</si>
  <si>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</si>
  <si>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</si>
  <si>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</si>
  <si>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</si>
  <si>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</si>
  <si>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</si>
  <si>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</si>
  <si>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</si>
  <si>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</si>
  <si>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</si>
  <si>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</si>
  <si>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</si>
  <si>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</si>
  <si>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</si>
  <si>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</si>
  <si>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</si>
  <si>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</si>
  <si>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</si>
  <si>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</si>
  <si>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</si>
  <si>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</si>
  <si>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</si>
  <si>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</si>
  <si>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</si>
  <si>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</si>
  <si>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</si>
  <si>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</si>
  <si>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</si>
  <si>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</si>
  <si>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</si>
  <si>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</si>
  <si>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</si>
  <si>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</si>
  <si>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</si>
  <si>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</si>
  <si>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</si>
  <si>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</si>
  <si>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</si>
  <si>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</si>
  <si>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</si>
  <si>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</si>
  <si>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</si>
  <si>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</si>
  <si>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</si>
  <si>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</si>
  <si>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</si>
  <si>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</si>
  <si>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</si>
  <si>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</si>
  <si>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</si>
  <si>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</si>
  <si>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</si>
  <si>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</si>
  <si>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</si>
  <si>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</si>
  <si>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</si>
  <si>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</si>
  <si>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</si>
  <si>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</si>
  <si>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</si>
  <si>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</si>
  <si>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</si>
  <si>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</si>
  <si>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</si>
  <si>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</si>
  <si>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</si>
  <si>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</si>
  <si>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</si>
  <si>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</si>
  <si>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</si>
  <si>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</si>
  <si>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</si>
  <si>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</si>
  <si>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</si>
  <si>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</si>
  <si>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</si>
  <si>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</si>
  <si>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</si>
  <si>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</si>
  <si>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</si>
  <si>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</si>
  <si>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</si>
  <si>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</si>
  <si>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</si>
  <si>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</si>
  <si>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</si>
  <si>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</si>
  <si>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</si>
  <si>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</si>
  <si>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</si>
  <si>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</si>
  <si>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</si>
  <si>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</si>
  <si>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</si>
  <si>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</si>
  <si>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</si>
  <si>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</si>
  <si>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</si>
  <si>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</si>
  <si>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</si>
  <si>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</si>
  <si>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</si>
  <si>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</si>
  <si>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</si>
  <si>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</si>
  <si>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</si>
  <si>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</si>
  <si>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</si>
  <si>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</si>
  <si>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</si>
  <si>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</si>
  <si>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</si>
  <si>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</si>
  <si>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</si>
  <si>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</si>
  <si>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</si>
  <si>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</si>
  <si>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</si>
  <si>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</si>
  <si>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</si>
  <si>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</si>
  <si>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</si>
  <si>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</si>
  <si>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</si>
  <si>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</si>
  <si>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</si>
  <si>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</si>
  <si>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</si>
  <si>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</si>
  <si>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</si>
  <si>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</si>
  <si>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</si>
  <si>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</si>
  <si>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</si>
  <si>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</si>
  <si>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</si>
  <si>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</si>
  <si>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</si>
  <si>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</si>
  <si>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</si>
  <si>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</si>
  <si>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</si>
  <si>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</si>
  <si>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</si>
  <si>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</si>
  <si>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</si>
  <si>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</si>
  <si>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</si>
  <si>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</si>
  <si>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</si>
  <si>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</si>
  <si>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</si>
  <si>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</si>
  <si>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</si>
  <si>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</si>
  <si>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</si>
  <si>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</si>
  <si>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</si>
  <si>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</si>
  <si>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</si>
  <si>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</si>
  <si>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</si>
  <si>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</si>
  <si>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</si>
  <si>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</si>
  <si>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</si>
  <si>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</si>
  <si>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</si>
  <si>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</si>
  <si>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</si>
  <si>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</si>
  <si>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</si>
  <si>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</si>
  <si>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</si>
  <si>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</si>
  <si>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</si>
  <si>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</si>
  <si>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</si>
  <si>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</si>
  <si>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</si>
  <si>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</si>
  <si>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</si>
  <si>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</si>
  <si>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</si>
  <si>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</si>
  <si>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</si>
  <si>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</si>
  <si>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</si>
  <si>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</si>
  <si>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</si>
  <si>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</si>
  <si>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</si>
  <si>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</si>
  <si>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</si>
  <si>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</si>
  <si>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</si>
  <si>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</si>
  <si>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</si>
  <si>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</si>
  <si>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</si>
  <si>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</si>
  <si>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</si>
  <si>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</si>
  <si>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</si>
  <si>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</si>
  <si>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</si>
  <si>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</si>
  <si>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</si>
  <si>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</si>
  <si>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</si>
  <si>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</si>
  <si>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</si>
  <si>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</si>
  <si>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</si>
  <si>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</si>
  <si>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</si>
  <si>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</si>
  <si>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</si>
  <si>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</si>
  <si>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</si>
  <si>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</si>
  <si>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</si>
  <si>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</si>
  <si>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</si>
  <si>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</si>
  <si>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</si>
  <si>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</si>
  <si>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</si>
  <si>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</si>
  <si>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</si>
  <si>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</si>
  <si>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</si>
  <si>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</si>
  <si>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</si>
  <si>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</si>
  <si>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</si>
  <si>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</si>
  <si>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</si>
  <si>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</si>
  <si>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</si>
  <si>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</si>
  <si>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</si>
  <si>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</si>
  <si>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</si>
  <si>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</si>
  <si>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</si>
  <si>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</si>
  <si>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</si>
  <si>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</si>
  <si>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</si>
  <si>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</si>
  <si>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</si>
  <si>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</si>
  <si>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</si>
  <si>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</si>
  <si>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</si>
  <si>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</si>
  <si>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</si>
  <si>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</si>
  <si>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</si>
  <si>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</si>
  <si>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</si>
  <si>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</si>
  <si>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</si>
  <si>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</si>
  <si>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</si>
  <si>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</si>
  <si>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</si>
  <si>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</si>
  <si>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</si>
  <si>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</si>
  <si>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</si>
  <si>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</si>
  <si>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</si>
  <si>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</si>
  <si>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</si>
  <si>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</si>
  <si>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</si>
  <si>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</si>
  <si>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</si>
  <si>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</si>
  <si>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</si>
  <si>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</si>
  <si>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</si>
  <si>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</si>
  <si>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</si>
  <si>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</si>
  <si>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</si>
  <si>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</si>
  <si>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</si>
  <si>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</si>
  <si>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</si>
  <si>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</si>
  <si>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</si>
  <si>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</si>
  <si>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</si>
  <si>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</si>
  <si>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</si>
  <si>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</si>
  <si>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</si>
  <si>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</si>
  <si>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</si>
  <si>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</si>
  <si>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</si>
  <si>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</si>
  <si>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</si>
  <si>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</si>
  <si>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</si>
  <si>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</si>
  <si>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</si>
  <si>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</si>
  <si>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</si>
  <si>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</si>
  <si>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</si>
  <si>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</si>
  <si>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</si>
  <si>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</si>
  <si>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</si>
  <si>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</si>
  <si>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</si>
  <si>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</si>
  <si>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</si>
  <si>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</si>
  <si>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</si>
  <si>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</si>
  <si>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</si>
  <si>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</si>
  <si>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</si>
  <si>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</si>
  <si>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</si>
  <si>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</si>
  <si>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</si>
  <si>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</si>
  <si>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</si>
  <si>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</si>
  <si>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</si>
  <si>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</si>
  <si>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</si>
  <si>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</si>
  <si>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</si>
  <si>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</si>
  <si>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</si>
  <si>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</si>
  <si>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</si>
  <si>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</si>
  <si>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</si>
  <si>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</si>
  <si>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</si>
  <si>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</si>
  <si>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</si>
  <si>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</si>
  <si>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</si>
  <si>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</si>
  <si>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</si>
  <si>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</si>
  <si>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</si>
  <si>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</si>
  <si>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</si>
  <si>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</si>
  <si>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</si>
  <si>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</si>
  <si>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</si>
  <si>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</si>
  <si>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</si>
  <si>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</si>
  <si>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</si>
  <si>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</si>
  <si>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</si>
  <si>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</si>
  <si>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</si>
  <si>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</si>
  <si>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</si>
  <si>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</si>
  <si>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</si>
  <si>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</si>
  <si>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</si>
  <si>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</si>
  <si>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</si>
  <si>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</si>
  <si>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</si>
  <si>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</si>
  <si>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</si>
  <si>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</si>
  <si>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</si>
  <si>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</si>
  <si>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</si>
  <si>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</si>
  <si>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</si>
  <si>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</si>
  <si>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</si>
  <si>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</si>
  <si>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</si>
  <si>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</si>
  <si>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</si>
  <si>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</si>
  <si>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</si>
  <si>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</si>
  <si>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</si>
  <si>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</si>
  <si>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</si>
  <si>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</si>
  <si>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</si>
  <si>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</si>
  <si>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</si>
  <si>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</si>
  <si>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</si>
  <si>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</si>
  <si>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</si>
  <si>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</si>
  <si>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</si>
  <si>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</si>
  <si>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</si>
  <si>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</si>
  <si>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</si>
  <si>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</si>
  <si>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</si>
  <si>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</si>
  <si>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</si>
  <si>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</si>
  <si>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</si>
  <si>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</si>
  <si>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</si>
  <si>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</si>
  <si>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</si>
  <si>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</si>
  <si>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</si>
  <si>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</si>
  <si>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</si>
  <si>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</si>
  <si>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</si>
  <si>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</si>
  <si>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</si>
  <si>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</si>
  <si>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</si>
  <si>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</si>
  <si>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</si>
  <si>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</si>
  <si>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</si>
  <si>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</si>
  <si>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</si>
  <si>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</si>
  <si>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</si>
  <si>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</si>
  <si>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</si>
  <si>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</si>
  <si>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</si>
  <si>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</si>
  <si>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</si>
  <si>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</si>
  <si>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</si>
  <si>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</si>
  <si>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</si>
  <si>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</si>
  <si>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</si>
  <si>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</si>
  <si>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</si>
  <si>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</si>
  <si>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</si>
  <si>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</si>
  <si>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</si>
  <si>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</si>
  <si>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</si>
  <si>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</si>
  <si>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</si>
  <si>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</si>
  <si>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</si>
  <si>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</si>
  <si>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</si>
  <si>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</si>
  <si>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</si>
  <si>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</si>
  <si>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</si>
  <si>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</si>
  <si>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</si>
  <si>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</si>
  <si>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</si>
  <si>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</si>
  <si>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</si>
  <si>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</si>
  <si>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</si>
  <si>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</si>
  <si>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</si>
  <si>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</si>
  <si>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</si>
  <si>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</si>
  <si>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</si>
  <si>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</si>
  <si>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</si>
  <si>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</si>
  <si>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</si>
  <si>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</si>
  <si>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</si>
  <si>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</si>
  <si>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</si>
  <si>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</si>
  <si>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</si>
  <si>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</si>
  <si>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</si>
  <si>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</si>
  <si>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</si>
  <si>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</si>
  <si>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</si>
  <si>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</si>
  <si>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</si>
  <si>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</si>
  <si>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</si>
  <si>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</si>
  <si>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</si>
  <si>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</si>
  <si>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</si>
  <si>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</si>
  <si>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</si>
  <si>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</si>
  <si>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</si>
  <si>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</si>
  <si>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</si>
  <si>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</si>
  <si>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</si>
  <si>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</si>
  <si>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</si>
  <si>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</si>
  <si>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</si>
  <si>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</si>
  <si>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</si>
  <si>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</si>
  <si>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</si>
  <si>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</si>
  <si>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</si>
  <si>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</si>
  <si>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</si>
  <si>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</si>
  <si>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</si>
  <si>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</si>
  <si>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</si>
  <si>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</si>
  <si>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</si>
  <si>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</si>
  <si>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</si>
  <si>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</si>
  <si>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</si>
  <si>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</si>
  <si>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</si>
  <si>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</si>
  <si>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</si>
  <si>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</si>
  <si>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</si>
  <si>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</si>
  <si>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</si>
  <si>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</si>
  <si>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</si>
  <si>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</si>
  <si>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</si>
  <si>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</si>
  <si>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</si>
  <si>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</si>
  <si>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</si>
  <si>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</si>
  <si>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</si>
  <si>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</si>
  <si>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</si>
  <si>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</si>
  <si>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</si>
  <si>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</si>
  <si>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</si>
  <si>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</si>
  <si>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</si>
  <si>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</si>
  <si>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</si>
  <si>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</si>
  <si>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</si>
  <si>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</si>
  <si>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</si>
  <si>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</si>
  <si>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</si>
  <si>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</si>
  <si>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</si>
  <si>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</si>
  <si>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</si>
  <si>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</si>
  <si>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</si>
  <si>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</si>
  <si>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</si>
  <si>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</si>
  <si>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</si>
  <si>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</si>
  <si>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</si>
  <si>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</si>
  <si>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</si>
  <si>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</si>
  <si>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</si>
  <si>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</si>
  <si>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</si>
  <si>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</si>
  <si>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</si>
  <si>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</si>
  <si>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</si>
  <si>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</si>
  <si>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</si>
  <si>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</si>
  <si>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</si>
  <si>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</si>
  <si>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</si>
  <si>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</si>
  <si>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</si>
  <si>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</si>
  <si>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</si>
  <si>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</si>
  <si>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</si>
  <si>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</si>
  <si>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</si>
  <si>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</si>
  <si>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</si>
  <si>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</si>
  <si>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</si>
  <si>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</si>
  <si>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</si>
  <si>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</si>
  <si>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</si>
  <si>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</si>
  <si>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</si>
  <si>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</si>
  <si>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</si>
  <si>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</si>
  <si>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</si>
  <si>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</si>
  <si>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</si>
  <si>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</si>
  <si>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</si>
  <si>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</si>
  <si>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</si>
  <si>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</si>
  <si>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</si>
  <si>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</si>
  <si>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</si>
  <si>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</si>
  <si>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</si>
  <si>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</si>
  <si>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</si>
  <si>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</si>
  <si>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</si>
  <si>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</si>
  <si>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</si>
  <si>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</si>
  <si>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</si>
  <si>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</si>
  <si>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</si>
  <si>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</si>
  <si>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</si>
  <si>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</si>
  <si>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</si>
  <si>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</si>
  <si>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</si>
  <si>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</si>
  <si>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</si>
  <si>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</si>
  <si>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</si>
  <si>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</si>
  <si>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</si>
  <si>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</si>
  <si>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</si>
  <si>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</si>
  <si>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</si>
  <si>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</si>
  <si>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</si>
  <si>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</si>
  <si>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</si>
  <si>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</si>
  <si>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</si>
  <si>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</si>
  <si>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</si>
  <si>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</si>
  <si>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</si>
  <si>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</si>
  <si>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</si>
  <si>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</si>
  <si>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</si>
  <si>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</si>
  <si>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</si>
  <si>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</si>
  <si>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</si>
  <si>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</si>
  <si>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</si>
  <si>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</si>
  <si>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</si>
  <si>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</si>
  <si>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</si>
  <si>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</si>
  <si>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</si>
  <si>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</si>
  <si>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</si>
  <si>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</si>
  <si>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</si>
  <si>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</si>
  <si>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</si>
  <si>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</si>
  <si>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</si>
  <si>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</si>
  <si>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</si>
  <si>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</si>
  <si>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</si>
  <si>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</si>
  <si>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</si>
  <si>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</si>
  <si>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</si>
  <si>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</si>
  <si>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</si>
  <si>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</si>
  <si>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</si>
  <si>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</si>
  <si>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</si>
  <si>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</si>
  <si>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</si>
  <si>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</si>
  <si>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</si>
  <si>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</si>
  <si>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</si>
  <si>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</si>
  <si>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</si>
  <si>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</si>
  <si>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</si>
  <si>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</si>
  <si>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</si>
  <si>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</si>
  <si>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</si>
  <si>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</si>
  <si>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</si>
  <si>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</si>
  <si>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</si>
  <si>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</si>
  <si>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</si>
  <si>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</si>
  <si>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</si>
  <si>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</si>
  <si>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</si>
  <si>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</si>
  <si>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</si>
  <si>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</si>
  <si>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</si>
  <si>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</si>
  <si>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</si>
  <si>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</si>
  <si>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</si>
  <si>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</si>
  <si>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</si>
  <si>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</si>
  <si>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</si>
  <si>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</si>
  <si>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</si>
  <si>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</si>
  <si>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</si>
  <si>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</si>
  <si>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</si>
  <si>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</si>
  <si>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</si>
  <si>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</si>
  <si>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</si>
  <si>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</si>
  <si>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</si>
  <si>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</si>
  <si>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</si>
  <si>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</si>
  <si>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</si>
  <si>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</si>
  <si>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</si>
  <si>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</si>
  <si>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</si>
  <si>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</si>
  <si>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</si>
  <si>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</si>
  <si>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</si>
  <si>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</si>
  <si>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</si>
  <si>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</si>
  <si>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</si>
  <si>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</si>
  <si>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</si>
  <si>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</si>
  <si>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</si>
  <si>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</si>
  <si>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</si>
  <si>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</si>
  <si>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</si>
  <si>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</si>
  <si>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</si>
  <si>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</si>
  <si>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</si>
  <si>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</si>
  <si>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</si>
  <si>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</si>
  <si>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</si>
  <si>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</si>
  <si>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</si>
  <si>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</si>
  <si>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</si>
  <si>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</si>
  <si>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</si>
  <si>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</si>
  <si>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</si>
  <si>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</si>
  <si>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</si>
  <si>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</si>
  <si>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</si>
  <si>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</si>
  <si>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</si>
  <si>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</si>
  <si>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</si>
  <si>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</si>
  <si>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</si>
  <si>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</si>
  <si>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</si>
  <si>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</si>
  <si>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</si>
  <si>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</si>
  <si>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</si>
  <si>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</si>
  <si>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</si>
  <si>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</si>
  <si>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</si>
  <si>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</si>
  <si>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</si>
  <si>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</si>
  <si>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</si>
  <si>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</si>
  <si>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</si>
  <si>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</si>
  <si>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</si>
  <si>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</si>
  <si>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</si>
  <si>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</si>
  <si>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</si>
  <si>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</si>
  <si>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</si>
  <si>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</si>
  <si>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</si>
  <si>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</si>
  <si>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</si>
  <si>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</si>
  <si>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</si>
  <si>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</si>
  <si>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</si>
  <si>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</si>
  <si>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</si>
  <si>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</si>
  <si>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</si>
  <si>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</si>
  <si>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</si>
  <si>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</si>
  <si>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</si>
  <si>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</si>
  <si>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</si>
  <si>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</si>
  <si>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</si>
  <si>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</si>
  <si>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</si>
  <si>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</si>
  <si>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</si>
  <si>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</si>
  <si>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</si>
  <si>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</si>
  <si>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</si>
  <si>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</si>
  <si>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</si>
  <si>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</si>
  <si>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</si>
  <si>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</si>
  <si>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</si>
  <si>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</si>
  <si>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</si>
  <si>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</si>
  <si>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</si>
  <si>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</si>
  <si>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</si>
  <si>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</si>
  <si>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</si>
  <si>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</si>
  <si>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</si>
  <si>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</si>
  <si>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</si>
  <si>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</si>
  <si>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</si>
  <si>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</si>
  <si>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</si>
  <si>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</si>
  <si>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</si>
  <si>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</si>
  <si>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</si>
  <si>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</si>
  <si>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</si>
  <si>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</si>
  <si>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</si>
  <si>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</si>
  <si>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</si>
  <si>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</si>
  <si>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</si>
  <si>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</si>
  <si>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</si>
  <si>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</si>
  <si>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</si>
  <si>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</si>
  <si>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</si>
  <si>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</si>
  <si>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</si>
  <si>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</si>
  <si>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</si>
  <si>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</si>
  <si>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</si>
  <si>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</si>
  <si>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</si>
  <si>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</si>
  <si>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</si>
  <si>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</si>
  <si>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</si>
  <si>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</si>
  <si>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</si>
  <si>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</si>
  <si>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</si>
  <si>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</si>
  <si>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</si>
  <si>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</si>
  <si>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</si>
  <si>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</si>
  <si>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</si>
  <si>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</si>
  <si>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</si>
  <si>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</si>
  <si>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</si>
  <si>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</si>
  <si>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</si>
  <si>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</si>
  <si>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</si>
  <si>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</si>
  <si>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</si>
  <si>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</si>
  <si>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</si>
  <si>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</si>
  <si>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</si>
  <si>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</si>
  <si>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</si>
  <si>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</si>
  <si>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</si>
  <si>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</si>
  <si>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</si>
  <si>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</si>
  <si>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</si>
  <si>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</si>
  <si>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</si>
  <si>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</si>
  <si>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</si>
  <si>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</si>
  <si>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</si>
  <si>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</si>
  <si>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</si>
  <si>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</si>
  <si>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</si>
  <si>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</si>
  <si>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</si>
  <si>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</si>
  <si>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</si>
  <si>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</si>
  <si>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</si>
  <si>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</si>
  <si>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</si>
  <si>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</si>
  <si>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</si>
  <si>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</si>
  <si>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</si>
  <si>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</si>
  <si>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</si>
  <si>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</si>
  <si>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</si>
  <si>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</si>
  <si>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</si>
  <si>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</si>
  <si>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</si>
  <si>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</si>
  <si>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</si>
  <si>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</si>
  <si>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</si>
  <si>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</si>
  <si>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</si>
  <si>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</si>
  <si>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</si>
  <si>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</si>
  <si>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</si>
  <si>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</si>
  <si>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</si>
  <si>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</si>
  <si>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</si>
  <si>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</si>
  <si>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</si>
  <si>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</si>
  <si>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</si>
  <si>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</si>
  <si>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</si>
  <si>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</si>
  <si>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</si>
  <si>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</si>
  <si>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</si>
  <si>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</si>
  <si>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</si>
  <si>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</si>
  <si>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</si>
  <si>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</si>
  <si>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</si>
  <si>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</si>
  <si>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</si>
  <si>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</si>
  <si>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</si>
  <si>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</si>
  <si>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</si>
  <si>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</si>
  <si>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</si>
  <si>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</si>
  <si>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</si>
  <si>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</si>
  <si>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</si>
  <si>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</si>
  <si>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</si>
  <si>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</si>
  <si>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</si>
  <si>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</si>
  <si>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</si>
  <si>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</si>
  <si>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</si>
  <si>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</si>
  <si>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</si>
  <si>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</si>
  <si>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</si>
  <si>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</si>
  <si>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</si>
  <si>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</si>
  <si>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</si>
  <si>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</si>
  <si>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</si>
  <si>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</si>
  <si>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</si>
  <si>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</si>
  <si>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</si>
  <si>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</si>
  <si>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</si>
  <si>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</si>
  <si>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</si>
  <si>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</si>
  <si>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</si>
  <si>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</si>
  <si>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</si>
  <si>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</si>
  <si>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</si>
  <si>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</si>
  <si>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</si>
  <si>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</si>
  <si>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</si>
  <si>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</si>
  <si>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</si>
  <si>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</si>
  <si>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</si>
  <si>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</si>
  <si>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</si>
  <si>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</si>
  <si>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</si>
  <si>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</si>
  <si>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</si>
  <si>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</si>
  <si>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</si>
  <si>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</si>
  <si>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</si>
  <si>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</si>
  <si>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</si>
  <si>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</si>
  <si>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</si>
  <si>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</si>
  <si>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</si>
  <si>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</si>
  <si>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</si>
  <si>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</si>
  <si>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</si>
  <si>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</si>
  <si>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</si>
  <si>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</si>
  <si>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</si>
  <si>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</si>
  <si>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</si>
  <si>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</si>
  <si>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</si>
  <si>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</si>
  <si>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</si>
  <si>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</si>
  <si>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</si>
  <si>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</si>
  <si>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</si>
  <si>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</si>
  <si>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</si>
  <si>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</si>
  <si>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</si>
  <si>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</si>
  <si>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</si>
  <si>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</si>
  <si>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</si>
  <si>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</si>
  <si>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</si>
  <si>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</si>
  <si>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</si>
  <si>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</si>
  <si>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</si>
  <si>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</si>
  <si>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</si>
  <si>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</si>
  <si>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</si>
  <si>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</si>
  <si>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</si>
  <si>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</si>
  <si>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</si>
  <si>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</si>
  <si>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</si>
  <si>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</si>
  <si>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</si>
  <si>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</si>
  <si>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</si>
  <si>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</si>
  <si>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</si>
  <si>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</si>
  <si>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</si>
  <si>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</si>
  <si>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</si>
  <si>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</si>
  <si>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</si>
  <si>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</si>
  <si>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</si>
  <si>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</si>
  <si>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</si>
  <si>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</si>
  <si>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</si>
  <si>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</si>
  <si>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</si>
  <si>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</si>
  <si>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</si>
  <si>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</si>
  <si>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</si>
  <si>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</si>
  <si>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</si>
  <si>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</si>
  <si>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</si>
  <si>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</si>
  <si>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</si>
  <si>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</si>
  <si>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</si>
  <si>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</si>
  <si>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</si>
  <si>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</si>
  <si>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</si>
  <si>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</si>
  <si>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</si>
  <si>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</si>
  <si>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</si>
  <si>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</si>
  <si>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</si>
  <si>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</si>
  <si>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</si>
  <si>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</si>
  <si>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</si>
  <si>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</si>
  <si>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</si>
  <si>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</si>
  <si>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</si>
  <si>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</si>
  <si>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</si>
  <si>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</si>
  <si>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</si>
  <si>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</si>
  <si>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</si>
  <si>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</si>
  <si>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</si>
  <si>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</si>
  <si>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</si>
  <si>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</si>
  <si>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</si>
  <si>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</si>
  <si>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</si>
  <si>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</si>
  <si>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</si>
  <si>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</si>
  <si>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</si>
  <si>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</si>
  <si>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</si>
  <si>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</si>
  <si>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</si>
  <si>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</si>
  <si>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</si>
  <si>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</si>
  <si>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</si>
  <si>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</si>
  <si>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</si>
  <si>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</si>
  <si>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</si>
  <si>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</si>
  <si>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</si>
  <si>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</si>
  <si>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</si>
  <si>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</si>
  <si>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</si>
  <si>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</si>
  <si>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</si>
  <si>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</si>
  <si>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</si>
  <si>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</si>
  <si>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</si>
  <si>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</si>
  <si>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</si>
  <si>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</si>
  <si>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</si>
  <si>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</si>
  <si>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</si>
  <si>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</si>
  <si>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</si>
  <si>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</si>
  <si>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</si>
  <si>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</si>
  <si>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</si>
  <si>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</si>
  <si>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</si>
  <si>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</si>
  <si>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</si>
  <si>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</si>
  <si>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</si>
  <si>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</si>
  <si>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</si>
  <si>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</si>
  <si>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</si>
  <si>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</si>
  <si>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</si>
  <si>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</si>
  <si>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</si>
  <si>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</si>
  <si>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</si>
  <si>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</si>
  <si>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</si>
  <si>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</si>
  <si>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</si>
  <si>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</si>
  <si>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</si>
  <si>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</si>
  <si>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</si>
  <si>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</si>
  <si>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</si>
  <si>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</si>
  <si>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</si>
  <si>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</si>
  <si>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</si>
  <si>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</si>
  <si>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</si>
  <si>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</si>
  <si>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</si>
  <si>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</si>
  <si>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</si>
  <si>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</si>
  <si>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</si>
  <si>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</si>
  <si>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</si>
  <si>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</si>
  <si>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</si>
  <si>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</si>
  <si>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</si>
  <si>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</si>
  <si>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</si>
  <si>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</si>
  <si>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</si>
  <si>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</si>
  <si>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</si>
  <si>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</si>
  <si>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</si>
  <si>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</si>
  <si>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</si>
  <si>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</si>
  <si>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</si>
  <si>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</si>
  <si>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</si>
  <si>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</si>
  <si>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</si>
  <si>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</si>
  <si>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</si>
  <si>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</si>
  <si>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</si>
  <si>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</si>
  <si>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</si>
  <si>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</si>
  <si>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</si>
  <si>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</si>
  <si>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</si>
  <si>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</si>
  <si>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</si>
  <si>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</si>
  <si>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</si>
  <si>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</si>
  <si>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</si>
  <si>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</si>
  <si>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</si>
  <si>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</si>
  <si>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</si>
  <si>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</si>
  <si>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</si>
  <si>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</si>
  <si>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</si>
  <si>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</si>
  <si>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</si>
  <si>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</si>
  <si>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</si>
  <si>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</si>
  <si>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</si>
  <si>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</si>
  <si>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</si>
  <si>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</si>
  <si>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</si>
  <si>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</si>
  <si>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</si>
  <si>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</si>
  <si>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</si>
  <si>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</si>
  <si>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</si>
  <si>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</si>
  <si>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</si>
  <si>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</si>
  <si>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</si>
  <si>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</si>
  <si>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</si>
  <si>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</si>
  <si>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</si>
  <si>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</si>
  <si>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</si>
  <si>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</si>
  <si>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</si>
  <si>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</si>
  <si>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</si>
  <si>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</si>
  <si>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</si>
  <si>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</si>
  <si>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</si>
  <si>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</si>
  <si>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</si>
  <si>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</si>
  <si>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</si>
  <si>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</si>
  <si>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</si>
  <si>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</si>
  <si>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</si>
  <si>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</si>
  <si>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</si>
  <si>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</si>
  <si>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</si>
  <si>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</si>
  <si>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</si>
  <si>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</si>
  <si>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</si>
  <si>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</si>
  <si>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</si>
  <si>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</si>
  <si>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</si>
  <si>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</si>
  <si>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</si>
  <si>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</si>
  <si>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</si>
  <si>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</si>
  <si>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</si>
  <si>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</si>
  <si>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</si>
  <si>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</si>
  <si>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</si>
  <si>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</si>
  <si>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</si>
  <si>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</si>
  <si>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</si>
  <si>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</si>
  <si>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</si>
  <si>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</si>
  <si>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</si>
  <si>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</si>
  <si>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</si>
  <si>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</si>
  <si>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</si>
  <si>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</si>
  <si>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</si>
  <si>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</si>
  <si>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</si>
  <si>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</si>
  <si>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</si>
  <si>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</si>
  <si>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</si>
  <si>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</si>
  <si>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</si>
  <si>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</si>
  <si>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</si>
  <si>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</si>
  <si>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</si>
  <si>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</si>
  <si>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</si>
  <si>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</si>
  <si>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</si>
  <si>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</si>
  <si>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</si>
  <si>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</si>
  <si>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</si>
  <si>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</si>
  <si>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</si>
  <si>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</si>
  <si>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</si>
  <si>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</si>
  <si>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</si>
  <si>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</si>
  <si>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</si>
  <si>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</si>
  <si>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</si>
  <si>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</si>
  <si>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</si>
  <si>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</si>
  <si>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</si>
  <si>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</si>
  <si>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</si>
  <si>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</si>
  <si>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</si>
  <si>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</si>
  <si>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</si>
  <si>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</si>
  <si>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</si>
  <si>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</si>
  <si>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</si>
  <si>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</si>
  <si>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</si>
  <si>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</si>
  <si>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</si>
  <si>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</si>
  <si>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</si>
  <si>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</si>
  <si>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</si>
  <si>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</si>
  <si>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</si>
  <si>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</si>
  <si>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</si>
  <si>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</si>
  <si>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</si>
  <si>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</si>
  <si>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</si>
  <si>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</si>
  <si>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</si>
  <si>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</si>
  <si>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</si>
  <si>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</si>
  <si>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</si>
  <si>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</si>
  <si>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</si>
  <si>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</si>
  <si>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</si>
  <si>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</si>
  <si>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</si>
  <si>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</si>
  <si>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</si>
  <si>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</si>
  <si>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</si>
  <si>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</si>
  <si>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</si>
  <si>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</si>
  <si>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</si>
  <si>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</si>
  <si>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</si>
  <si>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</si>
  <si>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</si>
  <si>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</si>
  <si>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</si>
  <si>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</si>
  <si>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</si>
  <si>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</si>
  <si>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</si>
  <si>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</si>
  <si>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</si>
  <si>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</si>
  <si>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</si>
  <si>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</si>
  <si>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</si>
  <si>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</si>
  <si>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</si>
  <si>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</si>
  <si>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</si>
  <si>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</si>
  <si>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</si>
  <si>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</si>
  <si>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</si>
  <si>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</si>
  <si>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</si>
  <si>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</si>
  <si>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</si>
  <si>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</si>
  <si>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</si>
  <si>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</si>
  <si>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</si>
  <si>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</si>
  <si>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</si>
  <si>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</si>
  <si>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</si>
  <si>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</si>
  <si>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</si>
  <si>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</si>
  <si>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</si>
  <si>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</si>
  <si>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</si>
  <si>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</si>
  <si>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</si>
  <si>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</si>
  <si>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</si>
  <si>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</si>
  <si>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</si>
  <si>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</si>
  <si>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</si>
  <si>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</si>
  <si>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</si>
  <si>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</si>
  <si>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</si>
  <si>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</si>
  <si>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</si>
  <si>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</si>
  <si>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</si>
  <si>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</si>
  <si>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</si>
  <si>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</si>
  <si>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</si>
  <si>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</si>
  <si>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</si>
  <si>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</si>
  <si>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</si>
  <si>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</si>
  <si>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</si>
  <si>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</si>
  <si>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</si>
  <si>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</si>
  <si>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</si>
  <si>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</si>
  <si>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</si>
  <si>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</si>
  <si>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</si>
  <si>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</si>
  <si>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</si>
  <si>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</si>
  <si>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</si>
  <si>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</si>
  <si>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</si>
  <si>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</si>
  <si>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</si>
  <si>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</si>
  <si>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</si>
  <si>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</si>
  <si>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</si>
  <si>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</si>
  <si>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</si>
  <si>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</si>
  <si>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</si>
  <si>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</si>
  <si>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</si>
  <si>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</si>
  <si>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</si>
  <si>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</si>
  <si>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</si>
  <si>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</si>
  <si>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</si>
  <si>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</si>
  <si>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</si>
  <si>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</si>
  <si>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</si>
  <si>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</si>
  <si>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</si>
  <si>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</si>
  <si>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</si>
  <si>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</si>
  <si>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</si>
  <si>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</si>
  <si>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</si>
  <si>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</si>
  <si>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</si>
  <si>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</si>
  <si>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</si>
  <si>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</si>
  <si>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</si>
  <si>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</si>
  <si>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</si>
  <si>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</si>
  <si>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</si>
  <si>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</si>
  <si>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</si>
  <si>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</si>
  <si>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</si>
  <si>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</si>
  <si>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</si>
  <si>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</si>
  <si>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</si>
  <si>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</si>
  <si>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</si>
  <si>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</si>
  <si>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</si>
  <si>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</si>
  <si>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</si>
  <si>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</si>
  <si>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</si>
  <si>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</si>
  <si>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</si>
  <si>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</si>
  <si>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</si>
  <si>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</si>
  <si>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</si>
  <si>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</si>
  <si>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</si>
  <si>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</si>
  <si>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</si>
  <si>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</si>
  <si>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</si>
  <si>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</si>
  <si>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</si>
  <si>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</si>
  <si>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</si>
  <si>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</si>
  <si>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</si>
  <si>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</si>
  <si>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</si>
  <si>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</si>
  <si>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</si>
  <si>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</si>
  <si>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</si>
  <si>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</si>
  <si>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</si>
  <si>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</si>
  <si>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</si>
  <si>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</si>
  <si>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</si>
  <si>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</si>
  <si>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</si>
  <si>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</si>
  <si>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</si>
  <si>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</si>
  <si>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</si>
  <si>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</si>
  <si>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</si>
  <si>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</si>
  <si>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</si>
  <si>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</si>
  <si>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</si>
  <si>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</si>
  <si>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</si>
  <si>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</si>
  <si>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</si>
  <si>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</si>
  <si>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</si>
  <si>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</si>
  <si>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</si>
  <si>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</si>
  <si>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</si>
  <si>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</si>
  <si>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</si>
  <si>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</si>
  <si>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</si>
  <si>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</si>
  <si>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</si>
  <si>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</si>
  <si>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</si>
  <si>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</si>
  <si>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</si>
  <si>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</si>
  <si>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</si>
  <si>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</si>
  <si>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</si>
  <si>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</si>
  <si>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</si>
  <si>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</si>
  <si>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</si>
  <si>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</si>
  <si>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</si>
  <si>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</si>
  <si>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</si>
  <si>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</si>
  <si>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</si>
  <si>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</si>
  <si>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</si>
  <si>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</si>
  <si>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</si>
  <si>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</si>
  <si>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</si>
  <si>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</si>
  <si>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</si>
  <si>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</si>
  <si>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</si>
  <si>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</si>
  <si>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</si>
  <si>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</si>
  <si>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</si>
  <si>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</si>
  <si>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</si>
  <si>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</si>
  <si>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</si>
  <si>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</si>
  <si>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</si>
  <si>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</si>
  <si>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</si>
  <si>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</si>
  <si>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</si>
  <si>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</si>
  <si>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</si>
  <si>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</si>
  <si>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</si>
  <si>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</si>
  <si>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</si>
  <si>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</si>
  <si>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</si>
  <si>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</si>
  <si>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</si>
  <si>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</si>
  <si>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</si>
  <si>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</si>
  <si>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</si>
  <si>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</si>
  <si>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</si>
  <si>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</si>
  <si>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</si>
  <si>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</si>
  <si>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</si>
  <si>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</si>
  <si>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</si>
  <si>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</si>
  <si>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</si>
  <si>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</si>
  <si>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</si>
  <si>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</si>
  <si>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</si>
  <si>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</si>
  <si>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</si>
  <si>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</si>
  <si>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</si>
  <si>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</si>
  <si>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</si>
  <si>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</si>
  <si>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</si>
  <si>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</si>
  <si>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</si>
  <si>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</si>
  <si>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</si>
  <si>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</si>
  <si>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</si>
  <si>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</si>
  <si>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</si>
  <si>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</si>
  <si>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</si>
  <si>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</si>
  <si>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</si>
  <si>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</si>
  <si>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</si>
  <si>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</si>
  <si>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</si>
  <si>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</si>
  <si>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</si>
  <si>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</si>
  <si>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</si>
  <si>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</si>
  <si>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</si>
  <si>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</si>
  <si>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</si>
  <si>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</si>
  <si>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</si>
  <si>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</si>
  <si>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</si>
  <si>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</si>
  <si>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</si>
  <si>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</si>
  <si>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</si>
  <si>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</si>
  <si>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</si>
  <si>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</si>
  <si>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</si>
  <si>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</si>
  <si>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</si>
  <si>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</si>
  <si>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</si>
  <si>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</si>
  <si>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</si>
  <si>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</si>
  <si>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</si>
  <si>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</si>
  <si>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</si>
  <si>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</si>
  <si>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</si>
  <si>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</si>
  <si>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</si>
  <si>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</si>
  <si>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</si>
  <si>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</si>
  <si>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</si>
  <si>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</si>
  <si>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</si>
  <si>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</si>
  <si>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</si>
  <si>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</si>
  <si>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</si>
  <si>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</si>
  <si>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</si>
  <si>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</si>
  <si>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</si>
  <si>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</si>
  <si>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</si>
  <si>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</si>
  <si>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</si>
  <si>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</si>
  <si>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</si>
  <si>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</si>
  <si>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</si>
  <si>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</si>
  <si>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</si>
  <si>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</si>
  <si>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</si>
  <si>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</si>
  <si>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</si>
  <si>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</si>
  <si>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</si>
  <si>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</si>
  <si>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</si>
  <si>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</si>
  <si>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</si>
  <si>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</si>
  <si>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</si>
  <si>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</si>
  <si>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</si>
  <si>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</si>
  <si>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</si>
  <si>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</si>
  <si>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</si>
  <si>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</si>
  <si>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</si>
  <si>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</si>
  <si>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</si>
  <si>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</si>
  <si>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</si>
  <si>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</si>
  <si>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</si>
  <si>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</si>
  <si>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</si>
  <si>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</si>
  <si>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</si>
  <si>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</si>
  <si>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</si>
  <si>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</si>
  <si>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</si>
  <si>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</si>
  <si>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</si>
  <si>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</si>
  <si>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</si>
  <si>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</si>
  <si>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</si>
  <si>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</si>
  <si>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</si>
  <si>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</si>
  <si>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</si>
  <si>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</si>
  <si>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</si>
  <si>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</si>
  <si>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</si>
  <si>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</si>
  <si>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</si>
  <si>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</si>
  <si>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</si>
  <si>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</si>
  <si>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</si>
  <si>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</si>
  <si>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</si>
  <si>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</si>
  <si>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</si>
  <si>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</si>
  <si>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</si>
  <si>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</si>
  <si>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</si>
  <si>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</si>
  <si>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</si>
  <si>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</si>
  <si>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</si>
  <si>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</si>
  <si>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</si>
  <si>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</si>
  <si>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</si>
  <si>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</si>
  <si>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</si>
  <si>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</si>
  <si>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</si>
  <si>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</si>
  <si>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</si>
  <si>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</si>
  <si>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</si>
  <si>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</si>
  <si>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</si>
  <si>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</si>
  <si>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</si>
  <si>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</si>
  <si>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</si>
  <si>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</si>
  <si>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</si>
  <si>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</si>
  <si>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</si>
  <si>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</si>
  <si>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</si>
  <si>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</si>
  <si>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</si>
  <si>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</si>
  <si>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</si>
  <si>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</si>
  <si>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</si>
  <si>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</si>
  <si>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</si>
  <si>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</si>
  <si>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</si>
  <si>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</si>
  <si>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</si>
  <si>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</si>
  <si>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</si>
  <si>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</si>
  <si>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</si>
  <si>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</si>
  <si>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</si>
  <si>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</si>
  <si>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</si>
  <si>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</si>
  <si>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</si>
  <si>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</si>
  <si>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</si>
  <si>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</si>
  <si>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</si>
  <si>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</si>
  <si>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</si>
  <si>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</si>
  <si>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</si>
  <si>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</si>
  <si>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</si>
  <si>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</si>
  <si>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</si>
  <si>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</si>
  <si>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</si>
  <si>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</si>
  <si>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</si>
  <si>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</si>
  <si>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</si>
  <si>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</si>
  <si>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</si>
  <si>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</si>
  <si>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</si>
  <si>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</si>
  <si>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</si>
  <si>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</si>
  <si>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</si>
  <si>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</si>
  <si>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</si>
  <si>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</si>
  <si>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</si>
  <si>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</si>
  <si>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</si>
  <si>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</si>
  <si>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</si>
  <si>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</si>
  <si>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</si>
  <si>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</si>
  <si>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</si>
  <si>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</si>
  <si>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</si>
  <si>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</si>
  <si>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</si>
  <si>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</si>
  <si>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</si>
  <si>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</si>
  <si>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</si>
  <si>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</si>
  <si>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</si>
  <si>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</si>
  <si>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</si>
  <si>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</si>
  <si>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</si>
  <si>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</si>
  <si>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</si>
  <si>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</si>
  <si>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</si>
  <si>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</si>
  <si>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</si>
  <si>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</si>
  <si>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</si>
  <si>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</si>
  <si>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</si>
  <si>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</si>
  <si>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</si>
  <si>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</si>
  <si>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</si>
  <si>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</si>
  <si>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</si>
  <si>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</si>
  <si>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</si>
  <si>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</si>
  <si>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</si>
  <si>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</si>
  <si>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</si>
  <si>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</si>
  <si>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</si>
  <si>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</si>
  <si>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</si>
  <si>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</si>
  <si>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</si>
  <si>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</si>
  <si>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</si>
  <si>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</si>
  <si>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</si>
  <si>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</si>
  <si>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</si>
  <si>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</si>
  <si>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</si>
  <si>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</si>
  <si>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</si>
  <si>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</si>
  <si>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</si>
  <si>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</si>
  <si>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</si>
  <si>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</si>
  <si>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</si>
  <si>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</si>
  <si>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</si>
  <si>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</si>
  <si>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</si>
  <si>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</si>
  <si>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</si>
  <si>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</si>
  <si>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</si>
  <si>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</si>
  <si>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</si>
  <si>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</si>
  <si>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</si>
  <si>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</si>
  <si>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</si>
  <si>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</si>
  <si>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</si>
  <si>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</si>
  <si>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</si>
  <si>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</si>
  <si>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</si>
  <si>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</si>
  <si>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</si>
  <si>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</si>
  <si>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</si>
  <si>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</si>
  <si>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</si>
  <si>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</si>
  <si>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</si>
  <si>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</si>
  <si>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</si>
  <si>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</si>
  <si>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</si>
  <si>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</si>
  <si>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</si>
  <si>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</si>
  <si>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</si>
  <si>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</si>
  <si>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</si>
  <si>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</si>
  <si>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</si>
  <si>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</si>
  <si>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</si>
  <si>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</si>
  <si>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</si>
  <si>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</si>
  <si>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</si>
  <si>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</si>
  <si>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</si>
  <si>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</si>
  <si>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</si>
  <si>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</si>
  <si>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</si>
  <si>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</si>
  <si>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</si>
  <si>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</si>
  <si>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</si>
  <si>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</si>
  <si>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</si>
  <si>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</si>
  <si>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</si>
  <si>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</si>
  <si>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</si>
  <si>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</si>
  <si>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</si>
  <si>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</si>
  <si>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</si>
  <si>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</si>
  <si>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</si>
  <si>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</si>
  <si>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</si>
  <si>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</si>
  <si>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</si>
  <si>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</si>
  <si>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</si>
  <si>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</si>
  <si>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</si>
  <si>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</si>
  <si>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</si>
  <si>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</si>
  <si>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</si>
  <si>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</si>
  <si>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</si>
  <si>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</si>
  <si>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</si>
  <si>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</si>
  <si>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</si>
  <si>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</si>
  <si>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</si>
  <si>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</si>
  <si>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</si>
  <si>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</si>
  <si>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</si>
  <si>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</si>
  <si>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</si>
  <si>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</si>
  <si>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</si>
  <si>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</si>
  <si>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</si>
  <si>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</si>
  <si>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</si>
  <si>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</si>
  <si>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</si>
  <si>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</si>
  <si>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</si>
  <si>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</si>
  <si>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</si>
  <si>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</si>
  <si>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</si>
  <si>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</si>
  <si>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</si>
  <si>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</si>
  <si>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</si>
  <si>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</si>
  <si>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</si>
  <si>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</si>
  <si>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</si>
  <si>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</si>
  <si>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</si>
  <si>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</si>
  <si>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</si>
  <si>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</si>
  <si>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</si>
  <si>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</si>
  <si>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</si>
  <si>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</si>
  <si>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</si>
  <si>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</si>
  <si>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</si>
  <si>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</si>
  <si>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</si>
  <si>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</si>
  <si>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</si>
  <si>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</si>
  <si>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</si>
  <si>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</si>
  <si>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</si>
  <si>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</si>
  <si>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</si>
  <si>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</si>
  <si>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</si>
  <si>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</si>
  <si>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</si>
  <si>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</si>
  <si>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</si>
  <si>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</si>
  <si>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</si>
  <si>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</si>
  <si>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</si>
  <si>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</si>
  <si>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</si>
  <si>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</si>
  <si>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</si>
  <si>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</si>
  <si>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</si>
  <si>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</si>
  <si>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</si>
  <si>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</si>
  <si>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</si>
  <si>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</si>
  <si>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</si>
  <si>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</si>
  <si>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</si>
  <si>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</si>
  <si>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</si>
  <si>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</si>
  <si>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</si>
  <si>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</si>
  <si>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</si>
  <si>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</si>
  <si>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</si>
  <si>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</si>
  <si>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</si>
  <si>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</si>
  <si>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</si>
  <si>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</si>
  <si>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</si>
  <si>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</si>
  <si>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</si>
  <si>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</si>
  <si>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</si>
  <si>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</si>
  <si>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</si>
  <si>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</si>
  <si>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</si>
  <si>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</si>
  <si>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</si>
  <si>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</si>
  <si>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</si>
  <si>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</si>
  <si>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</si>
  <si>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</si>
  <si>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</si>
  <si>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</si>
  <si>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</si>
  <si>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</si>
  <si>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</si>
  <si>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</si>
  <si>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</si>
  <si>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</si>
  <si>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</si>
  <si>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</si>
  <si>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</si>
  <si>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</si>
  <si>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</si>
  <si>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</si>
  <si>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</si>
  <si>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</si>
  <si>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</si>
  <si>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</si>
  <si>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</si>
  <si>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</si>
  <si>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</si>
  <si>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</si>
  <si>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</si>
  <si>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</si>
  <si>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</si>
  <si>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</si>
  <si>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</si>
  <si>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</si>
  <si>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</si>
  <si>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</si>
  <si>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</si>
  <si>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</si>
  <si>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</si>
  <si>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</si>
  <si>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</si>
  <si>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</si>
  <si>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</si>
  <si>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</si>
  <si>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</si>
  <si>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</si>
  <si>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</si>
  <si>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</si>
  <si>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</si>
  <si>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</si>
  <si>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</si>
  <si>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</si>
  <si>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</si>
  <si>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</si>
  <si>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</si>
  <si>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</si>
  <si>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</si>
  <si>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</si>
  <si>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</si>
  <si>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</si>
  <si>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</si>
  <si>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</si>
  <si>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</si>
  <si>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</si>
  <si>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</si>
  <si>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</si>
  <si>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</si>
  <si>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</si>
  <si>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</si>
  <si>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</si>
  <si>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</si>
  <si>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</si>
  <si>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</si>
  <si>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</si>
  <si>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</si>
  <si>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</si>
  <si>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</si>
  <si>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</si>
  <si>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</si>
  <si>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</si>
  <si>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</si>
  <si>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</si>
  <si>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</si>
  <si>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</si>
  <si>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</si>
  <si>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</si>
  <si>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</si>
  <si>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</si>
  <si>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</si>
  <si>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</si>
  <si>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</si>
  <si>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</si>
  <si>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</si>
  <si>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</si>
  <si>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</si>
  <si>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</si>
  <si>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</si>
  <si>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</si>
  <si>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</si>
  <si>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</si>
  <si>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</si>
  <si>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</si>
  <si>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</si>
  <si>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</si>
  <si>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</si>
  <si>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</si>
  <si>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</si>
  <si>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</si>
  <si>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</si>
  <si>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</si>
  <si>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</si>
  <si>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</si>
  <si>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</si>
  <si>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</si>
  <si>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</si>
  <si>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</si>
  <si>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</si>
  <si>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</si>
  <si>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</si>
  <si>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</si>
  <si>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</si>
  <si>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</si>
  <si>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</si>
  <si>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</si>
  <si>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</si>
  <si>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</si>
  <si>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</si>
  <si>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</si>
  <si>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</si>
  <si>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</si>
  <si>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</si>
  <si>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</si>
  <si>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</si>
  <si>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</si>
  <si>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</si>
  <si>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</si>
  <si>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</si>
  <si>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</si>
  <si>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</si>
  <si>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</si>
  <si>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</si>
  <si>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</si>
  <si>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</si>
  <si>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</si>
  <si>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</si>
  <si>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</si>
  <si>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</si>
  <si>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</si>
  <si>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</si>
  <si>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</si>
  <si>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</si>
  <si>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</si>
  <si>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</si>
  <si>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</si>
  <si>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</si>
  <si>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</si>
  <si>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</si>
  <si>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</si>
  <si>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</si>
  <si>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</si>
  <si>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</si>
  <si>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</si>
  <si>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</si>
  <si>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</si>
  <si>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</si>
  <si>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</si>
  <si>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</si>
  <si>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</si>
  <si>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</si>
  <si>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</si>
  <si>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</si>
  <si>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</si>
  <si>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</si>
  <si>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</si>
  <si>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</si>
  <si>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</si>
  <si>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</si>
  <si>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</si>
  <si>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</si>
  <si>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</si>
  <si>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</si>
  <si>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</si>
  <si>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</si>
  <si>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</si>
  <si>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</si>
  <si>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</si>
  <si>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</si>
  <si>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</si>
  <si>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</si>
  <si>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</si>
  <si>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</si>
  <si>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</si>
  <si>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</si>
  <si>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</si>
  <si>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</si>
  <si>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</si>
  <si>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</si>
  <si>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</si>
  <si>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</si>
  <si>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</si>
  <si>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</si>
  <si>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</si>
  <si>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</si>
  <si>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</si>
  <si>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</si>
  <si>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</si>
  <si>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</si>
  <si>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</si>
  <si>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</si>
  <si>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</si>
  <si>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</si>
  <si>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</si>
  <si>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</si>
  <si>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</si>
  <si>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</si>
  <si>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</si>
  <si>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</si>
  <si>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</si>
  <si>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</si>
  <si>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</si>
  <si>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</si>
  <si>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</si>
  <si>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</si>
  <si>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</si>
  <si>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</si>
  <si>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</si>
  <si>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</si>
  <si>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</si>
  <si>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</si>
  <si>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</si>
  <si>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</si>
  <si>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</si>
  <si>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</si>
  <si>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</si>
  <si>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</si>
  <si>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</si>
  <si>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</si>
  <si>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</si>
  <si>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</si>
  <si>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</si>
  <si>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</si>
  <si>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</si>
  <si>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</si>
  <si>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</si>
  <si>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</si>
  <si>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</si>
  <si>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</si>
  <si>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</si>
  <si>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</si>
  <si>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</si>
  <si>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</si>
  <si>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</si>
  <si>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</si>
  <si>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</si>
  <si>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</si>
  <si>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</si>
  <si>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</si>
  <si>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</si>
  <si>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</si>
  <si>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</si>
  <si>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</si>
  <si>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</si>
  <si>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</si>
  <si>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</si>
  <si>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</si>
  <si>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</si>
  <si>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</si>
  <si>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</si>
  <si>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</si>
  <si>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</si>
  <si>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</si>
  <si>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</si>
  <si>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</si>
  <si>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</si>
  <si>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</si>
  <si>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</si>
  <si>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</si>
  <si>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</si>
  <si>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</si>
  <si>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</si>
  <si>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</si>
  <si>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</si>
  <si>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</si>
  <si>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</si>
  <si>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</si>
  <si>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</si>
  <si>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</si>
  <si>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</si>
  <si>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</si>
  <si>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</si>
  <si>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</si>
  <si>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</si>
  <si>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</si>
  <si>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</si>
  <si>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</si>
  <si>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</si>
  <si>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</si>
  <si>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</si>
  <si>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</si>
  <si>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</si>
  <si>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</si>
  <si>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</si>
  <si>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</si>
  <si>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</si>
  <si>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</si>
  <si>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</si>
  <si>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</si>
  <si>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</si>
  <si>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</si>
  <si>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</si>
  <si>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</si>
  <si>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</si>
  <si>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</si>
  <si>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</si>
  <si>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</si>
  <si>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</si>
  <si>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</si>
  <si>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</si>
  <si>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</si>
  <si>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</si>
  <si>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</si>
  <si>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</si>
  <si>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</si>
  <si>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</si>
  <si>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</si>
  <si>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</si>
  <si>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</si>
  <si>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</si>
  <si>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</si>
  <si>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</si>
  <si>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</si>
  <si>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</si>
  <si>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</si>
  <si>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</si>
  <si>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</si>
  <si>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</si>
  <si>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</si>
  <si>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</si>
  <si>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</si>
  <si>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</si>
  <si>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</si>
  <si>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</si>
  <si>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</si>
  <si>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</si>
  <si>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</si>
  <si>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</si>
  <si>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</si>
  <si>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</si>
  <si>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</si>
  <si>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</si>
  <si>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</si>
  <si>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</si>
  <si>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</si>
  <si>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</si>
  <si>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</si>
  <si>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</si>
  <si>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</si>
  <si>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</si>
  <si>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</si>
  <si>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</si>
  <si>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</si>
  <si>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</si>
  <si>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</si>
  <si>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</si>
  <si>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</si>
  <si>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</si>
  <si>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</si>
  <si>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</si>
  <si>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</si>
  <si>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</si>
  <si>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</si>
  <si>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</si>
  <si>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</si>
  <si>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</si>
  <si>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</si>
  <si>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</si>
  <si>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</si>
  <si>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</si>
  <si>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</si>
  <si>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</si>
  <si>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</si>
  <si>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</si>
  <si>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</si>
  <si>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</si>
  <si>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</si>
  <si>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</si>
  <si>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</si>
  <si>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</si>
  <si>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</si>
  <si>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</si>
  <si>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</si>
  <si>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</si>
  <si>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</si>
  <si>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</si>
  <si>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</si>
  <si>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</si>
  <si>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</si>
  <si>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</si>
  <si>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</si>
  <si>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</si>
  <si>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</si>
  <si>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</si>
  <si>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</si>
  <si>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</si>
  <si>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</si>
  <si>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</si>
  <si>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</si>
  <si>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</si>
  <si>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</si>
  <si>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</si>
  <si>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</si>
  <si>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</si>
  <si>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</si>
  <si>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</si>
  <si>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</si>
  <si>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</si>
  <si>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</si>
  <si>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</si>
  <si>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</si>
  <si>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</si>
  <si>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</si>
  <si>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</si>
  <si>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</si>
  <si>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</si>
  <si>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</si>
  <si>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</si>
  <si>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</si>
  <si>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</si>
  <si>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</si>
  <si>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</si>
  <si>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</si>
  <si>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</si>
  <si>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</si>
  <si>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</si>
  <si>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</si>
  <si>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</si>
  <si>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</si>
  <si>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</si>
  <si>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</si>
  <si>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</si>
  <si>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</si>
  <si>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</si>
  <si>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</si>
  <si>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</si>
  <si>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</si>
  <si>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</si>
  <si>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</si>
  <si>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</si>
  <si>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</si>
  <si>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</si>
  <si>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</si>
  <si>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</si>
  <si>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</si>
  <si>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</si>
  <si>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</si>
  <si>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</si>
  <si>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</si>
  <si>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</si>
  <si>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</si>
  <si>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</si>
  <si>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</si>
  <si>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</si>
  <si>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</si>
  <si>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</si>
  <si>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</si>
  <si>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</si>
  <si>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</si>
  <si>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</si>
  <si>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</si>
  <si>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</si>
  <si>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</si>
  <si>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</si>
  <si>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</si>
  <si>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</si>
  <si>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</si>
  <si>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</si>
  <si>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</si>
  <si>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</si>
  <si>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</si>
  <si>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</si>
  <si>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</si>
  <si>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</si>
  <si>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</si>
  <si>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</si>
  <si>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</si>
  <si>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</si>
  <si>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</si>
  <si>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</si>
  <si>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</si>
  <si>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</si>
  <si>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</si>
  <si>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</si>
  <si>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</si>
  <si>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</si>
  <si>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</si>
  <si>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</si>
  <si>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</si>
  <si>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</si>
  <si>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</si>
  <si>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</si>
  <si>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</si>
  <si>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</si>
  <si>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</si>
  <si>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</si>
  <si>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</si>
  <si>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</si>
  <si>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</si>
  <si>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</si>
  <si>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</si>
  <si>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</si>
  <si>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</si>
  <si>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</si>
  <si>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</si>
  <si>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</si>
  <si>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</si>
  <si>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</si>
  <si>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</si>
  <si>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</si>
  <si>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</si>
  <si>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</si>
  <si>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</si>
  <si>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</si>
  <si>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</si>
  <si>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</si>
  <si>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</si>
  <si>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</si>
  <si>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</si>
  <si>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</si>
  <si>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</si>
  <si>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</si>
  <si>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</si>
  <si>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</si>
  <si>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</si>
  <si>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</si>
  <si>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</si>
  <si>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</si>
  <si>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</si>
  <si>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</si>
  <si>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</si>
  <si>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</si>
  <si>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</si>
  <si>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</si>
  <si>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</si>
  <si>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</si>
  <si>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</si>
  <si>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</si>
  <si>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</si>
  <si>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</si>
  <si>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</si>
  <si>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</si>
  <si>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</si>
  <si>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</si>
  <si>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</si>
  <si>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</si>
  <si>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</si>
  <si>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</si>
  <si>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</si>
  <si>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</si>
  <si>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</si>
  <si>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</si>
  <si>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</si>
  <si>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</si>
  <si>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</si>
  <si>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</si>
  <si>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</si>
  <si>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</si>
  <si>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</si>
  <si>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</si>
  <si>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</si>
  <si>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</si>
  <si>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</si>
  <si>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</si>
  <si>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</si>
  <si>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</si>
  <si>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</si>
  <si>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</si>
  <si>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</si>
  <si>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</si>
  <si>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</si>
  <si>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</si>
  <si>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</si>
  <si>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</si>
  <si>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</si>
  <si>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</si>
  <si>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</si>
  <si>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</si>
  <si>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</si>
  <si>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</si>
  <si>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</si>
  <si>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</si>
  <si>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</si>
  <si>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</si>
  <si>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</si>
  <si>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</si>
  <si>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</si>
  <si>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</si>
  <si>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</si>
  <si>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</si>
  <si>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</si>
  <si>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</si>
  <si>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</si>
  <si>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</si>
  <si>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</si>
  <si>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</si>
  <si>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</si>
  <si>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</si>
  <si>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</si>
  <si>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</si>
  <si>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</si>
  <si>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</si>
  <si>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</si>
  <si>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</si>
  <si>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</si>
  <si>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</si>
  <si>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</si>
  <si>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</si>
  <si>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</si>
  <si>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</si>
  <si>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</si>
  <si>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</si>
  <si>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</si>
  <si>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</si>
  <si>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</si>
  <si>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</si>
  <si>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</si>
  <si>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</si>
  <si>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</si>
  <si>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</si>
  <si>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</si>
  <si>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</si>
  <si>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</si>
  <si>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</si>
  <si>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</si>
  <si>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</si>
  <si>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</si>
  <si>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</si>
  <si>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</si>
  <si>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</si>
  <si>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</si>
  <si>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</si>
  <si>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</si>
  <si>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</si>
  <si>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</si>
  <si>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</si>
  <si>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</si>
  <si>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</si>
  <si>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</si>
  <si>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</si>
  <si>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</si>
  <si>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</si>
  <si>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</si>
  <si>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</si>
  <si>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</si>
  <si>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</si>
  <si>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</si>
  <si>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</si>
  <si>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</si>
  <si>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</si>
  <si>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</si>
  <si>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</si>
  <si>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</si>
  <si>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</si>
  <si>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</si>
  <si>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</si>
  <si>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</si>
  <si>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</si>
  <si>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</si>
  <si>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</si>
  <si>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</si>
  <si>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</si>
  <si>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</si>
  <si>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</si>
  <si>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</si>
  <si>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</si>
  <si>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</si>
  <si>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</si>
  <si>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</si>
  <si>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</si>
  <si>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</si>
  <si>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</si>
  <si>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</si>
  <si>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</si>
  <si>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</si>
  <si>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</si>
  <si>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</si>
  <si>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</si>
  <si>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</si>
  <si>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</si>
  <si>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</si>
  <si>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</si>
  <si>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</si>
  <si>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</si>
  <si>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</si>
  <si>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</si>
  <si>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</si>
  <si>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</si>
  <si>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</si>
  <si>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</si>
  <si>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</si>
  <si>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</si>
  <si>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</si>
  <si>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</si>
  <si>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</si>
  <si>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</si>
  <si>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</si>
  <si>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</si>
  <si>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</si>
  <si>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</si>
  <si>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</si>
  <si>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</si>
  <si>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</si>
  <si>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</si>
  <si>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</si>
  <si>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</si>
  <si>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</si>
  <si>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</si>
  <si>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</si>
  <si>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</si>
  <si>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</si>
  <si>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</si>
  <si>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</si>
  <si>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</si>
  <si>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</si>
  <si>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</si>
  <si>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</si>
  <si>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</si>
  <si>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</si>
  <si>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</si>
  <si>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</si>
  <si>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</si>
  <si>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</si>
  <si>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</si>
  <si>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</si>
  <si>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</si>
  <si>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</si>
  <si>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</si>
  <si>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</si>
  <si>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</si>
  <si>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</si>
  <si>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</si>
  <si>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</si>
  <si>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</si>
  <si>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</si>
  <si>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</si>
  <si>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</si>
  <si>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</si>
  <si>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</si>
  <si>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</si>
  <si>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</si>
  <si>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</si>
  <si>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</si>
  <si>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</si>
  <si>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</si>
  <si>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</si>
  <si>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</si>
  <si>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</si>
  <si>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</si>
  <si>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</si>
  <si>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</si>
  <si>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</si>
  <si>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</si>
  <si>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</si>
  <si>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</si>
  <si>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</si>
  <si>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</si>
  <si>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</si>
  <si>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</si>
  <si>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</si>
  <si>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</si>
  <si>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</si>
  <si>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</si>
  <si>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</si>
  <si>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</si>
  <si>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</si>
  <si>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</si>
  <si>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</si>
  <si>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</si>
  <si>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</si>
  <si>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</si>
  <si>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</si>
  <si>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</si>
  <si>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</si>
  <si>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</si>
  <si>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</si>
  <si>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</si>
  <si>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</si>
  <si>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</si>
  <si>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</si>
  <si>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</si>
  <si>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</si>
  <si>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</si>
  <si>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</si>
  <si>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</si>
  <si>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</si>
  <si>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</si>
  <si>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</si>
  <si>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</si>
  <si>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</si>
  <si>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</si>
  <si>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</si>
  <si>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</si>
  <si>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</si>
  <si>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</si>
  <si>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</si>
  <si>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</si>
  <si>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</si>
  <si>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</si>
  <si>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</si>
  <si>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</si>
  <si>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</si>
  <si>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</si>
  <si>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</si>
  <si>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</si>
  <si>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</si>
  <si>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</si>
  <si>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</si>
  <si>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</si>
  <si>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</si>
  <si>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</si>
  <si>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</si>
  <si>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</si>
  <si>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</si>
  <si>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</si>
  <si>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</si>
  <si>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</si>
  <si>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</si>
  <si>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</si>
  <si>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</si>
  <si>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</si>
  <si>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</si>
  <si>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</si>
  <si>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</si>
  <si>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</si>
  <si>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</si>
  <si>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</si>
  <si>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</si>
  <si>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</si>
  <si>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</si>
  <si>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</si>
  <si>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</si>
  <si>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</si>
  <si>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</si>
  <si>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</si>
  <si>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</si>
  <si>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</si>
  <si>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</si>
  <si>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</si>
  <si>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</si>
  <si>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</si>
  <si>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</si>
  <si>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</si>
  <si>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</si>
  <si>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</si>
  <si>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</si>
  <si>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</si>
  <si>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</si>
  <si>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</si>
  <si>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</si>
  <si>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</si>
  <si>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</si>
  <si>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</si>
  <si>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</si>
  <si>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</si>
  <si>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</si>
  <si>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</si>
  <si>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</si>
  <si>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</si>
  <si>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</si>
  <si>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</si>
  <si>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</si>
  <si>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</si>
  <si>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</si>
  <si>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</si>
  <si>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</si>
  <si>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</si>
  <si>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</si>
  <si>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</si>
  <si>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</si>
  <si>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</si>
  <si>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</si>
  <si>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</si>
  <si>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</si>
  <si>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</si>
  <si>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</si>
  <si>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</si>
  <si>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</si>
  <si>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</si>
  <si>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</si>
  <si>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</si>
  <si>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</si>
  <si>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</si>
  <si>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</si>
  <si>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</si>
  <si>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</si>
  <si>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</si>
  <si>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</si>
  <si>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</si>
  <si>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</si>
  <si>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</si>
  <si>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</si>
  <si>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</si>
  <si>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</si>
  <si>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</si>
  <si>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</si>
  <si>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</si>
  <si>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</si>
  <si>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</si>
  <si>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</si>
  <si>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</si>
  <si>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</si>
  <si>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</si>
  <si>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</si>
  <si>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</si>
  <si>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</si>
  <si>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</si>
  <si>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</si>
  <si>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</si>
  <si>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</si>
  <si>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</si>
  <si>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</si>
  <si>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</si>
  <si>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</si>
  <si>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</si>
  <si>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</si>
  <si>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</si>
  <si>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</si>
  <si>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</si>
  <si>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</si>
  <si>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</si>
  <si>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</si>
  <si>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</si>
  <si>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</si>
  <si>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</si>
  <si>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</si>
  <si>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</si>
  <si>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</si>
  <si>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</si>
  <si>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</si>
  <si>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</si>
  <si>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</si>
  <si>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</si>
  <si>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</si>
  <si>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</si>
  <si>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</si>
  <si>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</si>
  <si>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</si>
  <si>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</si>
  <si>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</si>
  <si>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</si>
  <si>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</si>
  <si>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</si>
  <si>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</si>
  <si>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</si>
  <si>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</si>
  <si>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</si>
  <si>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</si>
  <si>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</si>
  <si>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</si>
  <si>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</si>
  <si>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</si>
  <si>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</si>
  <si>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</si>
  <si>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</si>
  <si>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</si>
  <si>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</si>
  <si>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</si>
  <si>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</si>
  <si>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</si>
  <si>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</si>
  <si>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</si>
  <si>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</si>
  <si>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</si>
  <si>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</si>
  <si>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</si>
  <si>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</si>
  <si>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</si>
  <si>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</si>
  <si>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</si>
  <si>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</si>
  <si>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</si>
  <si>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</si>
  <si>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</si>
  <si>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</si>
  <si>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</si>
  <si>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</si>
  <si>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</si>
  <si>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</si>
  <si>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</si>
  <si>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</si>
  <si>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</si>
  <si>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</si>
  <si>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</si>
  <si>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</si>
  <si>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</si>
  <si>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</si>
  <si>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</si>
  <si>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</si>
  <si>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</si>
  <si>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</si>
  <si>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</si>
  <si>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</si>
  <si>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</si>
  <si>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</si>
  <si>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</si>
  <si>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</si>
  <si>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</si>
  <si>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</si>
  <si>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</si>
  <si>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</si>
  <si>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</si>
  <si>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</si>
  <si>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</si>
  <si>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</si>
  <si>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</si>
  <si>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</si>
  <si>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</si>
  <si>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</si>
  <si>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</si>
  <si>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</si>
  <si>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</si>
  <si>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</si>
  <si>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</si>
  <si>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</si>
  <si>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</si>
  <si>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</si>
  <si>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</si>
  <si>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</si>
  <si>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</si>
  <si>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</si>
  <si>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</si>
  <si>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</si>
  <si>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</si>
  <si>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</si>
  <si>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</si>
  <si>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</si>
  <si>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</si>
  <si>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</si>
  <si>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</si>
  <si>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</si>
  <si>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</si>
  <si>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</si>
  <si>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</si>
  <si>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</si>
  <si>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</si>
  <si>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</si>
  <si>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</si>
  <si>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</si>
  <si>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</si>
  <si>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</si>
  <si>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</si>
  <si>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</si>
  <si>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</si>
  <si>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</si>
  <si>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</si>
  <si>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</si>
  <si>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</si>
  <si>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</si>
  <si>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</si>
  <si>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</si>
  <si>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</si>
  <si>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</si>
  <si>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</si>
  <si>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</si>
  <si>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</si>
  <si>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</si>
  <si>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</si>
  <si>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</si>
  <si>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</si>
  <si>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</si>
  <si>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</si>
  <si>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</si>
  <si>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</si>
  <si>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</si>
  <si>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</si>
  <si>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</si>
  <si>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</si>
  <si>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</si>
  <si>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</si>
  <si>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</si>
  <si>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</si>
  <si>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</si>
  <si>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</si>
  <si>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</si>
  <si>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</si>
  <si>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</si>
  <si>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</si>
  <si>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</si>
  <si>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</si>
  <si>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</si>
  <si>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</si>
  <si>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</si>
  <si>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</si>
  <si>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</si>
  <si>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</si>
  <si>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</si>
  <si>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</si>
  <si>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</si>
  <si>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</si>
  <si>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</si>
  <si>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</si>
  <si>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</si>
  <si>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</si>
  <si>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</si>
  <si>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</si>
  <si>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</si>
  <si>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</si>
  <si>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</si>
  <si>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</si>
  <si>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</si>
  <si>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</si>
  <si>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</si>
  <si>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</si>
  <si>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</si>
  <si>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</si>
  <si>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</si>
  <si>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</si>
  <si>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</si>
  <si>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</si>
  <si>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</si>
  <si>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</si>
  <si>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</si>
  <si>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</si>
  <si>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</si>
  <si>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</si>
  <si>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</si>
  <si>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</si>
  <si>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</si>
  <si>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</si>
  <si>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</si>
  <si>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</si>
  <si>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</si>
  <si>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</si>
  <si>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</si>
  <si>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</si>
  <si>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</si>
  <si>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</si>
  <si>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</si>
  <si>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</si>
  <si>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</si>
  <si>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</si>
  <si>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</si>
  <si>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</si>
  <si>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</si>
  <si>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</si>
  <si>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</si>
  <si>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</si>
  <si>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</si>
  <si>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</si>
  <si>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</si>
  <si>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</si>
  <si>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</si>
  <si>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</si>
  <si>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</si>
  <si>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</si>
  <si>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</si>
  <si>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</si>
  <si>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</si>
  <si>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</si>
  <si>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</si>
  <si>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</si>
  <si>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</si>
  <si>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</si>
  <si>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</si>
  <si>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</si>
  <si>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</si>
  <si>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</si>
  <si>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</si>
  <si>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</si>
  <si>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</si>
  <si>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</si>
  <si>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</si>
  <si>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</si>
  <si>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</si>
  <si>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</si>
  <si>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</si>
  <si>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</si>
  <si>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</si>
  <si>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</si>
  <si>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</si>
  <si>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</si>
  <si>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</si>
  <si>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</si>
  <si>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</si>
  <si>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</si>
  <si>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</si>
  <si>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</si>
  <si>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</si>
  <si>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</si>
  <si>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</si>
  <si>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</si>
  <si>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</si>
  <si>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</si>
  <si>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</si>
  <si>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</si>
  <si>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</si>
  <si>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</si>
  <si>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</si>
  <si>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</si>
  <si>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</si>
  <si>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</si>
  <si>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</si>
  <si>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</si>
  <si>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</si>
  <si>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</si>
  <si>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</si>
  <si>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</si>
  <si>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</si>
  <si>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</si>
  <si>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</si>
  <si>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</si>
  <si>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</si>
  <si>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</si>
  <si>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</si>
  <si>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</si>
  <si>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</si>
  <si>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</si>
  <si>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</si>
  <si>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</si>
  <si>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</si>
  <si>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</si>
  <si>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</si>
  <si>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</si>
  <si>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</si>
  <si>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</si>
  <si>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</si>
  <si>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</si>
  <si>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</si>
  <si>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</si>
  <si>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</si>
  <si>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</si>
  <si>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</si>
  <si>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</si>
  <si>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</si>
  <si>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</si>
  <si>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</si>
  <si>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</si>
  <si>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</si>
  <si>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</si>
  <si>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</si>
  <si>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</si>
  <si>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</si>
  <si>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</si>
  <si>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</si>
  <si>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</si>
  <si>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</si>
  <si>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</si>
  <si>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</si>
  <si>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</si>
  <si>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</si>
  <si>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</si>
  <si>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</si>
  <si>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</si>
  <si>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</si>
  <si>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</si>
  <si>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</si>
  <si>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</si>
  <si>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</si>
  <si>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</si>
  <si>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</si>
  <si>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</si>
  <si>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</si>
  <si>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</si>
  <si>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</si>
  <si>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</si>
  <si>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</si>
  <si>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</si>
  <si>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</si>
  <si>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</si>
  <si>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</si>
  <si>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</si>
  <si>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</si>
  <si>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</si>
  <si>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</si>
  <si>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</si>
  <si>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</si>
  <si>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</si>
  <si>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</si>
  <si>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</si>
  <si>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</si>
  <si>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</si>
  <si>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</si>
  <si>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</si>
  <si>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</si>
  <si>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</si>
  <si>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</si>
  <si>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</si>
  <si>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</si>
  <si>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</si>
  <si>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</si>
  <si>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</si>
  <si>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</si>
  <si>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</si>
  <si>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</si>
  <si>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</si>
  <si>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</si>
  <si>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</si>
  <si>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</si>
  <si>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</si>
  <si>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</si>
  <si>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</si>
  <si>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</si>
  <si>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</si>
  <si>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</si>
  <si>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</si>
  <si>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</si>
  <si>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</si>
  <si>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</si>
  <si>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</si>
  <si>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</si>
  <si>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</si>
  <si>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</si>
  <si>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</si>
  <si>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</si>
  <si>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</si>
  <si>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</si>
  <si>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</si>
  <si>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</si>
  <si>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</si>
  <si>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</si>
  <si>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</si>
  <si>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</si>
  <si>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</si>
  <si>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</si>
  <si>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</si>
  <si>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</si>
  <si>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</si>
  <si>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</si>
  <si>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</si>
  <si>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</si>
  <si>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</si>
  <si>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</si>
  <si>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</si>
  <si>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</si>
  <si>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</si>
  <si>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</si>
  <si>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</si>
  <si>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</si>
  <si>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</si>
  <si>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</si>
  <si>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</si>
  <si>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</si>
  <si>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</si>
  <si>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</si>
  <si>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</si>
  <si>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</si>
  <si>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</si>
  <si>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</si>
  <si>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</si>
  <si>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</si>
  <si>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</si>
  <si>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</si>
  <si>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</si>
  <si>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</si>
  <si>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</si>
  <si>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</si>
  <si>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</si>
  <si>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</si>
  <si>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</si>
  <si>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</si>
  <si>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</si>
  <si>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</si>
  <si>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</si>
  <si>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</si>
  <si>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</si>
  <si>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</si>
  <si>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</si>
  <si>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</si>
  <si>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</si>
  <si>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</si>
  <si>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</si>
  <si>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</si>
  <si>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</si>
  <si>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</si>
  <si>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</si>
  <si>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</si>
  <si>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</si>
  <si>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</si>
  <si>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</si>
  <si>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</si>
  <si>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</si>
  <si>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</si>
  <si>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</si>
  <si>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</si>
  <si>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</si>
  <si>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</si>
  <si>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</si>
  <si>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</si>
  <si>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</si>
  <si>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</si>
  <si>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</si>
  <si>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</si>
  <si>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</si>
  <si>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</si>
  <si>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</si>
  <si>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</si>
  <si>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</si>
  <si>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</si>
  <si>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</si>
  <si>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</si>
  <si>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</si>
  <si>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</si>
  <si>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</si>
  <si>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</si>
  <si>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</si>
  <si>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</si>
  <si>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</si>
  <si>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</si>
  <si>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</si>
  <si>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</si>
  <si>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</si>
  <si>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</si>
  <si>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</si>
  <si>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</si>
  <si>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</si>
  <si>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</si>
  <si>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</si>
  <si>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</si>
  <si>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</si>
  <si>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</si>
  <si>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</si>
  <si>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</si>
  <si>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</si>
  <si>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</si>
  <si>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</si>
  <si>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</si>
  <si>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</si>
  <si>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</si>
  <si>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</si>
  <si>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</si>
  <si>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</si>
  <si>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</si>
  <si>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</si>
  <si>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</si>
  <si>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</si>
  <si>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</si>
  <si>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</si>
  <si>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</si>
  <si>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</si>
  <si>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</si>
  <si>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</si>
  <si>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</si>
  <si>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</si>
  <si>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</si>
  <si>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</si>
  <si>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</si>
  <si>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</si>
  <si>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</si>
  <si>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</si>
  <si>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</si>
  <si>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</si>
  <si>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</si>
  <si>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</si>
  <si>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</si>
  <si>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</si>
  <si>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</si>
  <si>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</si>
  <si>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</si>
  <si>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</si>
  <si>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</si>
  <si>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</si>
  <si>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</si>
  <si>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</si>
  <si>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</si>
  <si>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</si>
  <si>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</si>
  <si>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</si>
  <si>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</si>
  <si>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</si>
  <si>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</si>
  <si>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</si>
  <si>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</si>
  <si>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</si>
  <si>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</si>
  <si>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</si>
  <si>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</si>
  <si>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</si>
  <si>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</si>
  <si>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</si>
  <si>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</si>
  <si>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</si>
  <si>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</si>
  <si>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</si>
  <si>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</si>
  <si>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</si>
  <si>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</si>
  <si>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</si>
  <si>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</si>
  <si>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</si>
  <si>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</si>
  <si>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</si>
  <si>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</si>
  <si>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</si>
  <si>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</si>
  <si>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</si>
  <si>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</si>
  <si>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</si>
  <si>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</si>
  <si>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</si>
  <si>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</si>
  <si>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</si>
  <si>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</si>
  <si>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</si>
  <si>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</si>
  <si>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</si>
  <si>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</si>
  <si>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</si>
  <si>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</si>
  <si>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</si>
  <si>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</si>
  <si>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</si>
  <si>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</si>
  <si>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</si>
  <si>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</si>
  <si>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</si>
  <si>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</si>
  <si>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</si>
  <si>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</si>
  <si>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</si>
  <si>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</si>
  <si>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</si>
  <si>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</si>
  <si>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</si>
  <si>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</si>
  <si>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</si>
  <si>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</si>
  <si>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</si>
  <si>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</si>
  <si>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</si>
  <si>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</si>
  <si>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</si>
  <si>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</si>
  <si>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</si>
  <si>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</si>
  <si>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</si>
  <si>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</si>
  <si>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</si>
  <si>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</si>
  <si>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</si>
  <si>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</si>
  <si>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</si>
  <si>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</si>
  <si>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</si>
  <si>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</si>
  <si>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</si>
  <si>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</si>
  <si>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</si>
  <si>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</si>
  <si>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</si>
  <si>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</si>
  <si>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</si>
  <si>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</si>
  <si>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</si>
  <si>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</si>
  <si>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</si>
  <si>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</si>
  <si>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</si>
  <si>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</si>
  <si>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</si>
  <si>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</si>
  <si>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</si>
  <si>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</si>
  <si>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</si>
  <si>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</si>
  <si>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</si>
  <si>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</si>
  <si>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</si>
  <si>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</si>
  <si>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</si>
  <si>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</si>
  <si>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</si>
  <si>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</si>
  <si>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</si>
  <si>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</si>
  <si>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</si>
  <si>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</si>
  <si>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</si>
  <si>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</si>
  <si>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</si>
  <si>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</si>
  <si>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</si>
  <si>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</si>
  <si>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</si>
  <si>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</si>
  <si>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</si>
  <si>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</si>
  <si>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</si>
  <si>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</si>
  <si>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</si>
  <si>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</si>
  <si>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</si>
  <si>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</si>
  <si>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</si>
  <si>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</si>
  <si>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</si>
  <si>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</si>
  <si>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</si>
  <si>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</si>
  <si>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</si>
  <si>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</si>
  <si>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</si>
  <si>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</si>
  <si>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</si>
  <si>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</si>
  <si>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</si>
  <si>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</si>
  <si>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</si>
  <si>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</si>
  <si>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</si>
  <si>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</si>
  <si>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</si>
  <si>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</si>
  <si>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</si>
  <si>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</si>
  <si>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</si>
  <si>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</si>
  <si>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</si>
  <si>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</si>
  <si>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</si>
  <si>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</si>
  <si>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</si>
  <si>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</si>
  <si>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</si>
  <si>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</si>
  <si>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</si>
  <si>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</si>
  <si>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</si>
  <si>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</si>
  <si>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</si>
  <si>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</si>
  <si>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</si>
  <si>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</si>
  <si>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</si>
  <si>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</si>
  <si>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</si>
  <si>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</si>
  <si>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</si>
  <si>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</si>
  <si>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</si>
  <si>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</si>
  <si>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</si>
  <si>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</si>
  <si>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</si>
  <si>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</si>
  <si>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</si>
  <si>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</si>
  <si>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</si>
  <si>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</si>
  <si>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</si>
  <si>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</si>
  <si>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</si>
  <si>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</si>
  <si>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</si>
  <si>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</si>
  <si>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</si>
  <si>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</si>
  <si>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</si>
  <si>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</si>
  <si>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</si>
  <si>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</si>
  <si>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</si>
  <si>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</si>
  <si>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</si>
  <si>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</si>
  <si>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</si>
  <si>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</si>
  <si>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</si>
  <si>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</si>
  <si>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</si>
  <si>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</si>
  <si>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</si>
  <si>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</si>
  <si>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</si>
  <si>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</si>
  <si>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</si>
  <si>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</si>
  <si>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</si>
  <si>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</si>
  <si>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</si>
  <si>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</si>
  <si>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</si>
  <si>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</si>
  <si>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</si>
  <si>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</si>
  <si>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</si>
  <si>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</si>
  <si>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</si>
  <si>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</si>
  <si>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</si>
  <si>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</si>
  <si>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</si>
  <si>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</si>
  <si>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</si>
  <si>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</si>
  <si>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</si>
  <si>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</si>
  <si>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</si>
  <si>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</si>
  <si>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</si>
  <si>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</si>
  <si>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</si>
  <si>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</si>
  <si>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</si>
  <si>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</si>
  <si>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</si>
  <si>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</si>
  <si>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</si>
  <si>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</si>
  <si>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</si>
  <si>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</si>
  <si>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</si>
  <si>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</si>
  <si>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</si>
  <si>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</si>
  <si>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</si>
  <si>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</si>
  <si>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</si>
  <si>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</si>
  <si>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</si>
  <si>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</si>
  <si>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</si>
  <si>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</si>
  <si>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</si>
  <si>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</si>
  <si>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</si>
  <si>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</si>
  <si>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</si>
  <si>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</si>
  <si>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</si>
  <si>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</si>
  <si>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</si>
  <si>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</si>
  <si>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</si>
  <si>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</si>
  <si>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</si>
  <si>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</si>
  <si>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</si>
  <si>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</si>
  <si>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</si>
  <si>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</si>
  <si>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</si>
  <si>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</si>
  <si>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</si>
  <si>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</si>
  <si>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</si>
  <si>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</si>
  <si>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</si>
  <si>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</si>
  <si>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</si>
  <si>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</si>
  <si>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</si>
  <si>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</si>
  <si>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</si>
  <si>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</si>
  <si>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</si>
  <si>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</si>
  <si>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</si>
  <si>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</si>
  <si>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</si>
  <si>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</si>
  <si>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</si>
  <si>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</si>
  <si>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</si>
  <si>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</si>
  <si>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</si>
  <si>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</si>
  <si>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</si>
  <si>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</si>
  <si>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</si>
  <si>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</si>
  <si>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</si>
  <si>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</si>
  <si>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</si>
  <si>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</si>
  <si>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</si>
  <si>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</si>
  <si>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</si>
  <si>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</si>
  <si>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</si>
  <si>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</si>
  <si>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</si>
  <si>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</si>
  <si>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</si>
  <si>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</si>
  <si>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</si>
  <si>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</si>
  <si>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</si>
  <si>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</si>
  <si>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</si>
  <si>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</si>
  <si>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</si>
  <si>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</si>
  <si>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</si>
  <si>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</si>
  <si>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</si>
  <si>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</si>
  <si>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</si>
  <si>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</si>
  <si>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</si>
  <si>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</si>
  <si>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</si>
  <si>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</si>
  <si>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</si>
  <si>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</si>
  <si>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</si>
  <si>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</si>
  <si>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</si>
  <si>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</si>
  <si>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</si>
  <si>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</si>
  <si>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</si>
  <si>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</si>
  <si>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</si>
  <si>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</si>
  <si>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</si>
  <si>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</si>
  <si>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</si>
  <si>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</si>
  <si>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</si>
  <si>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</si>
  <si>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</si>
  <si>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</si>
  <si>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</si>
  <si>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</si>
  <si>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</si>
  <si>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</si>
  <si>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</si>
  <si>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</si>
  <si>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</si>
  <si>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</si>
  <si>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</si>
  <si>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</si>
  <si>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</si>
  <si>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</si>
  <si>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</si>
  <si>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</si>
  <si>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</si>
  <si>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</si>
  <si>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</si>
  <si>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</si>
  <si>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</si>
  <si>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</si>
  <si>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</si>
  <si>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</si>
  <si>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</si>
  <si>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</si>
  <si>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</si>
  <si>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</si>
  <si>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</si>
  <si>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</si>
  <si>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</si>
  <si>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</si>
  <si>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</si>
  <si>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</si>
  <si>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</si>
  <si>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</si>
  <si>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</si>
  <si>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</si>
  <si>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</si>
  <si>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</si>
  <si>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</si>
  <si>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</si>
  <si>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</si>
  <si>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</si>
  <si>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</si>
  <si>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</si>
  <si>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</si>
  <si>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</si>
  <si>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</si>
  <si>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</si>
  <si>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</si>
  <si>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</si>
  <si>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</si>
  <si>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</si>
  <si>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</si>
  <si>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</si>
  <si>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</si>
  <si>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</si>
  <si>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</si>
  <si>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</si>
  <si>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</si>
  <si>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</si>
  <si>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</si>
  <si>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</si>
  <si>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</si>
  <si>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</si>
  <si>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</si>
  <si>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</si>
  <si>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</si>
  <si>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</si>
  <si>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</si>
  <si>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</si>
  <si>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</si>
  <si>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</si>
  <si>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</si>
  <si>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</si>
  <si>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</si>
  <si>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</si>
  <si>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</si>
  <si>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</si>
  <si>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</si>
  <si>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</si>
  <si>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</si>
  <si>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</si>
  <si>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</si>
  <si>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</si>
  <si>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</si>
  <si>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</si>
  <si>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</si>
  <si>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</si>
  <si>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</si>
  <si>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</si>
  <si>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</si>
  <si>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</si>
  <si>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</si>
  <si>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</si>
  <si>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</si>
  <si>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</si>
  <si>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</si>
  <si>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</si>
  <si>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</si>
  <si>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</si>
  <si>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</si>
  <si>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</si>
  <si>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</si>
  <si>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</si>
  <si>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</si>
  <si>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</si>
  <si>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</si>
  <si>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</si>
  <si>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</si>
  <si>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</si>
  <si>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</si>
  <si>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</si>
  <si>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</si>
  <si>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</si>
  <si>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</si>
  <si>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</si>
  <si>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</si>
  <si>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</si>
  <si>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</si>
  <si>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</si>
  <si>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</si>
  <si>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</si>
  <si>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</si>
  <si>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</si>
  <si>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</si>
  <si>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</si>
  <si>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</si>
  <si>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</si>
  <si>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</si>
  <si>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</si>
  <si>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</si>
  <si>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</si>
  <si>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</si>
  <si>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</si>
  <si>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</si>
  <si>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</si>
  <si>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</si>
  <si>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</si>
  <si>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</si>
  <si>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</si>
  <si>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</si>
  <si>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</si>
  <si>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</si>
  <si>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</si>
  <si>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</si>
  <si>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</si>
  <si>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</si>
  <si>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</si>
  <si>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</si>
  <si>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</si>
  <si>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</si>
  <si>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</si>
  <si>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</si>
  <si>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</si>
  <si>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</si>
  <si>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</si>
  <si>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</si>
  <si>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</si>
  <si>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</si>
  <si>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</si>
  <si>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</si>
  <si>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</si>
  <si>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</si>
  <si>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</si>
  <si>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</si>
  <si>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</si>
  <si>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</si>
  <si>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</si>
  <si>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</si>
  <si>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</si>
  <si>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</si>
  <si>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</si>
  <si>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</si>
  <si>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</si>
  <si>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</si>
  <si>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</si>
  <si>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</si>
  <si>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</si>
  <si>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</si>
  <si>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</si>
  <si>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</si>
  <si>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</si>
  <si>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</si>
  <si>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</si>
  <si>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</si>
  <si>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</si>
  <si>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</si>
  <si>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</si>
  <si>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</si>
  <si>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</si>
  <si>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</si>
  <si>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</si>
  <si>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</si>
  <si>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</si>
  <si>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</si>
  <si>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</si>
  <si>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</si>
  <si>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</si>
  <si>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</si>
  <si>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</si>
  <si>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</si>
  <si>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</si>
  <si>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</si>
  <si>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</si>
  <si>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</si>
  <si>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</si>
  <si>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</si>
  <si>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</si>
  <si>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</si>
  <si>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</si>
  <si>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</si>
  <si>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</si>
  <si>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</si>
  <si>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</si>
  <si>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</si>
  <si>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</si>
  <si>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</si>
  <si>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</si>
  <si>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</si>
  <si>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</si>
  <si>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</si>
  <si>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</si>
  <si>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</si>
  <si>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</si>
  <si>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</si>
  <si>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</si>
  <si>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</si>
  <si>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</si>
  <si>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</si>
  <si>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</si>
  <si>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</si>
  <si>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</si>
  <si>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</si>
  <si>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</si>
  <si>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</si>
  <si>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</si>
  <si>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</si>
  <si>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</si>
  <si>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</si>
  <si>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</si>
  <si>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</si>
  <si>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</si>
  <si>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</si>
  <si>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</si>
  <si>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</si>
  <si>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</si>
  <si>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</si>
  <si>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</si>
  <si>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</si>
  <si>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</si>
  <si>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</si>
  <si>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</si>
  <si>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</si>
  <si>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</si>
  <si>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</si>
  <si>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</si>
  <si>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</si>
  <si>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</si>
  <si>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</si>
  <si>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</si>
  <si>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</si>
  <si>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</si>
  <si>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</si>
  <si>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</si>
  <si>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</si>
  <si>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</si>
  <si>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</si>
  <si>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</si>
  <si>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</si>
  <si>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</si>
  <si>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</si>
  <si>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</si>
  <si>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</si>
  <si>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</si>
  <si>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</si>
  <si>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</si>
  <si>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</si>
  <si>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</si>
  <si>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</si>
  <si>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</si>
  <si>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</si>
  <si>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</si>
  <si>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</si>
  <si>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</si>
  <si>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</si>
  <si>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</si>
  <si>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</si>
  <si>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</si>
  <si>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</si>
  <si>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</si>
  <si>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</si>
  <si>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</si>
  <si>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</si>
  <si>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</si>
  <si>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</si>
  <si>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</si>
  <si>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</si>
  <si>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</si>
  <si>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</si>
  <si>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</si>
  <si>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</si>
  <si>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</si>
  <si>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</si>
  <si>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</si>
  <si>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</si>
  <si>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</si>
  <si>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</si>
  <si>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</si>
  <si>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</si>
  <si>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</si>
  <si>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</si>
  <si>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</si>
  <si>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</si>
  <si>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</si>
  <si>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</si>
  <si>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</si>
  <si>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</si>
  <si>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</si>
  <si>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</si>
  <si>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</si>
  <si>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</si>
  <si>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</si>
  <si>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</si>
  <si>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</si>
  <si>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</si>
  <si>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</si>
  <si>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</si>
  <si>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</si>
  <si>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</si>
  <si>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</si>
  <si>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</si>
  <si>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</si>
  <si>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</si>
  <si>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</si>
  <si>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</si>
  <si>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</si>
  <si>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</si>
  <si>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</si>
  <si>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</si>
  <si>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</si>
  <si>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</si>
  <si>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</si>
  <si>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</si>
  <si>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</si>
  <si>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</si>
  <si>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</si>
  <si>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</si>
  <si>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</si>
  <si>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</si>
  <si>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</si>
  <si>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</si>
  <si>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</si>
  <si>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</si>
  <si>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</si>
  <si>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</si>
  <si>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</si>
  <si>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</si>
  <si>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</si>
  <si>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</si>
  <si>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</si>
  <si>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</si>
  <si>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</si>
  <si>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</si>
  <si>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</si>
  <si>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</si>
  <si>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</si>
  <si>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</si>
  <si>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</si>
  <si>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</si>
  <si>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</si>
  <si>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</si>
  <si>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</si>
  <si>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</si>
  <si>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</si>
  <si>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</si>
  <si>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</si>
  <si>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</si>
  <si>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</si>
  <si>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</si>
  <si>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</si>
  <si>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</si>
  <si>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</si>
  <si>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</si>
  <si>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</si>
  <si>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</si>
  <si>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</si>
  <si>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</si>
  <si>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</si>
  <si>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</si>
  <si>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</si>
  <si>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</si>
  <si>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</si>
  <si>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</si>
  <si>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</si>
  <si>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</si>
  <si>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</si>
  <si>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</si>
  <si>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</si>
  <si>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</si>
  <si>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</si>
  <si>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</si>
  <si>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</si>
  <si>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</si>
  <si>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</si>
  <si>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</si>
  <si>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</si>
  <si>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</si>
  <si>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</si>
  <si>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</si>
  <si>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</si>
  <si>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</si>
  <si>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</si>
  <si>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</si>
  <si>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</si>
  <si>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</si>
  <si>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</si>
  <si>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</si>
  <si>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</si>
  <si>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</si>
  <si>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</si>
  <si>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</si>
  <si>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</si>
  <si>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</si>
  <si>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</si>
  <si>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</si>
  <si>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</si>
  <si>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</si>
  <si>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</si>
  <si>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</si>
  <si>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</si>
  <si>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</si>
  <si>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</si>
  <si>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</si>
  <si>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</si>
  <si>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</si>
  <si>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</si>
  <si>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</si>
  <si>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</si>
  <si>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</si>
  <si>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</si>
  <si>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</si>
  <si>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</si>
  <si>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</si>
  <si>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</si>
  <si>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</si>
  <si>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</si>
  <si>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</si>
  <si>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</si>
  <si>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</si>
  <si>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</si>
  <si>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</si>
  <si>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</si>
  <si>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</si>
  <si>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</si>
  <si>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</si>
  <si>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</si>
  <si>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</si>
  <si>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</si>
  <si>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</si>
  <si>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</si>
  <si>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</si>
  <si>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</si>
  <si>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</si>
  <si>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</si>
  <si>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</si>
  <si>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</si>
  <si>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</si>
  <si>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</si>
  <si>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</si>
  <si>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</si>
  <si>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</si>
  <si>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</si>
  <si>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</si>
  <si>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</si>
  <si>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</si>
  <si>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</si>
  <si>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</si>
  <si>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</si>
  <si>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</si>
  <si>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</si>
  <si>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</si>
  <si>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</si>
  <si>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</si>
  <si>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</si>
  <si>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</si>
  <si>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</si>
  <si>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</si>
  <si>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</si>
  <si>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</si>
  <si>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</si>
  <si>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</si>
  <si>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</si>
  <si>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</si>
  <si>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</si>
  <si>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</si>
  <si>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</si>
  <si>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</si>
  <si>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</si>
  <si>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</si>
  <si>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</si>
  <si>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</si>
  <si>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</si>
  <si>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</si>
  <si>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</si>
  <si>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</si>
  <si>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</si>
  <si>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</si>
  <si>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</si>
  <si>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</si>
  <si>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</si>
  <si>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</si>
  <si>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</si>
  <si>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</si>
  <si>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</si>
  <si>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</si>
  <si>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</si>
  <si>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</si>
  <si>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</si>
  <si>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</si>
  <si>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</si>
  <si>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</si>
  <si>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</si>
  <si>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</si>
  <si>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</si>
  <si>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</si>
  <si>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</si>
  <si>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</si>
  <si>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</si>
  <si>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</si>
  <si>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</si>
  <si>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</si>
  <si>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</si>
  <si>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</si>
  <si>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</si>
  <si>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</si>
  <si>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</si>
  <si>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</si>
  <si>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</si>
  <si>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</si>
  <si>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</si>
  <si>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</si>
  <si>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</si>
  <si>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</si>
  <si>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</si>
  <si>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</si>
  <si>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</si>
  <si>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</si>
  <si>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</si>
  <si>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</si>
  <si>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</si>
  <si>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</si>
  <si>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</si>
  <si>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</si>
  <si>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</si>
  <si>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</si>
  <si>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</si>
  <si>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</si>
  <si>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</si>
  <si>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</si>
  <si>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</si>
  <si>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</si>
  <si>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</si>
  <si>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</si>
  <si>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</si>
  <si>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</si>
  <si>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</si>
  <si>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</si>
  <si>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</si>
  <si>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</si>
  <si>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</si>
  <si>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</si>
  <si>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</si>
  <si>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</si>
  <si>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</si>
  <si>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</si>
  <si>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</si>
  <si>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</si>
  <si>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</si>
  <si>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</si>
  <si>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</si>
  <si>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</si>
  <si>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</si>
  <si>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</si>
  <si>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</si>
  <si>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</si>
  <si>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</si>
  <si>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</si>
  <si>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</si>
  <si>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</si>
  <si>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</si>
  <si>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</si>
  <si>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</si>
  <si>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</si>
  <si>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</si>
  <si>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</si>
  <si>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</si>
  <si>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</si>
  <si>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</si>
  <si>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</si>
  <si>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</si>
  <si>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</si>
  <si>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</si>
  <si>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</si>
  <si>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</si>
  <si>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</si>
  <si>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</si>
  <si>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</si>
  <si>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</si>
  <si>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</si>
  <si>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</si>
  <si>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</si>
  <si>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</si>
  <si>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</si>
  <si>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</si>
  <si>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</si>
  <si>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</si>
  <si>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</si>
  <si>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</si>
  <si>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</si>
  <si>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</si>
  <si>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</si>
  <si>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</si>
  <si>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</si>
  <si>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</si>
  <si>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</si>
  <si>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</si>
  <si>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</si>
  <si>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</si>
  <si>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</si>
  <si>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</si>
  <si>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</si>
  <si>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</si>
  <si>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</si>
  <si>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</si>
  <si>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</si>
  <si>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</si>
  <si>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</si>
  <si>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</si>
  <si>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</si>
  <si>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</si>
  <si>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</si>
  <si>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</si>
  <si>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</si>
  <si>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</si>
  <si>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</si>
  <si>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</si>
  <si>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</si>
  <si>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</si>
  <si>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</si>
  <si>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</si>
  <si>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</si>
  <si>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</si>
  <si>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</si>
  <si>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</si>
  <si>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</si>
  <si>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</si>
  <si>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</si>
  <si>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</si>
  <si>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</si>
  <si>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</si>
  <si>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</si>
  <si>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</si>
  <si>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</si>
  <si>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</si>
  <si>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</si>
  <si>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</si>
  <si>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</si>
  <si>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</si>
  <si>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</si>
  <si>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</si>
  <si>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</si>
  <si>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</si>
  <si>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</si>
  <si>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</si>
  <si>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</si>
  <si>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</si>
  <si>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</si>
  <si>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</si>
  <si>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</si>
  <si>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</si>
  <si>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</si>
  <si>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</si>
  <si>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</si>
  <si>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</si>
  <si>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</si>
  <si>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</si>
  <si>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</si>
  <si>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</si>
  <si>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</si>
  <si>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</si>
  <si>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</si>
  <si>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</si>
  <si>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</si>
  <si>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</si>
  <si>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</si>
  <si>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</si>
  <si>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</si>
  <si>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</si>
  <si>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</si>
  <si>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</si>
  <si>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</si>
  <si>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</si>
  <si>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</si>
  <si>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</si>
  <si>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</si>
  <si>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</si>
  <si>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</si>
  <si>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</si>
  <si>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</si>
  <si>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</si>
  <si>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</si>
  <si>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</si>
  <si>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</si>
  <si>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</si>
  <si>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</si>
  <si>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</si>
  <si>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</si>
  <si>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</si>
  <si>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</si>
  <si>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</si>
  <si>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</si>
  <si>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</si>
  <si>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</si>
  <si>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</si>
  <si>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</si>
  <si>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</si>
  <si>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</si>
  <si>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</si>
  <si>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</si>
  <si>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</si>
  <si>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</si>
  <si>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</si>
  <si>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</si>
  <si>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</si>
  <si>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</si>
  <si>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</si>
  <si>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</si>
  <si>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</si>
  <si>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</si>
  <si>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</si>
  <si>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</si>
  <si>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</si>
  <si>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</si>
  <si>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</si>
  <si>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</si>
  <si>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</si>
  <si>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</si>
  <si>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</si>
  <si>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</si>
  <si>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</si>
  <si>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</si>
  <si>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</si>
  <si>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</si>
  <si>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</si>
  <si>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</si>
  <si>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</si>
  <si>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</si>
  <si>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</si>
  <si>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</si>
  <si>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</si>
  <si>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</si>
  <si>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</si>
  <si>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</si>
  <si>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</si>
  <si>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</si>
  <si>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</si>
  <si>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</si>
  <si>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</si>
  <si>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</si>
  <si>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</si>
  <si>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</si>
  <si>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</si>
  <si>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</si>
  <si>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</si>
  <si>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</si>
  <si>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</si>
  <si>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</si>
  <si>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</si>
  <si>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</si>
  <si>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</si>
  <si>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</si>
  <si>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</si>
  <si>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</si>
  <si>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</si>
  <si>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</si>
  <si>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</si>
  <si>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</si>
  <si>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</si>
  <si>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</si>
  <si>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</si>
  <si>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</si>
  <si>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</si>
  <si>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</si>
  <si>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</si>
  <si>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</si>
  <si>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</si>
  <si>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</si>
  <si>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</si>
  <si>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</si>
  <si>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</si>
  <si>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</si>
  <si>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</si>
  <si>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</si>
  <si>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</si>
  <si>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</si>
  <si>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</si>
  <si>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</si>
  <si>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</si>
  <si>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</si>
  <si>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</si>
  <si>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</si>
  <si>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</si>
  <si>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</si>
  <si>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</si>
  <si>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</si>
  <si>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</si>
  <si>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</si>
  <si>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</si>
  <si>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</si>
  <si>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</si>
  <si>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</si>
  <si>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</si>
  <si>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</si>
  <si>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</si>
  <si>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</si>
  <si>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</si>
  <si>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</si>
  <si>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</si>
  <si>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</si>
  <si>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</si>
  <si>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</si>
  <si>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</si>
  <si>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</si>
  <si>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</si>
  <si>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</si>
  <si>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</si>
  <si>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</si>
  <si>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</si>
  <si>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</si>
  <si>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</si>
  <si>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</si>
  <si>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</si>
  <si>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</si>
  <si>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</si>
  <si>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</si>
  <si>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</si>
  <si>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</si>
  <si>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</si>
  <si>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</si>
  <si>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</si>
  <si>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</si>
  <si>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</si>
  <si>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</si>
  <si>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</si>
  <si>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</si>
  <si>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</si>
  <si>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</si>
  <si>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</si>
  <si>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</si>
  <si>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</si>
  <si>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</si>
  <si>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</si>
  <si>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</si>
  <si>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</si>
  <si>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</si>
  <si>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</si>
  <si>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</si>
  <si>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</si>
  <si>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</si>
  <si>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</si>
  <si>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</si>
  <si>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</si>
  <si>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</si>
  <si>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</si>
  <si>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</si>
  <si>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</si>
  <si>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</si>
  <si>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</si>
  <si>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</si>
  <si>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</si>
  <si>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</si>
  <si>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</si>
  <si>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</si>
  <si>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</si>
  <si>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</si>
  <si>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</si>
  <si>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</si>
  <si>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</si>
  <si>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</si>
  <si>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</si>
  <si>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</si>
  <si>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</si>
  <si>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</si>
  <si>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</si>
  <si>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</si>
  <si>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</si>
  <si>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</si>
  <si>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</si>
  <si>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</si>
  <si>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</si>
  <si>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</si>
  <si>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</si>
  <si>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</si>
  <si>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</si>
  <si>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</si>
  <si>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</si>
  <si>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</si>
  <si>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</si>
  <si>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</si>
  <si>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</si>
  <si>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</si>
  <si>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</si>
  <si>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</si>
  <si>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</si>
  <si>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</si>
  <si>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</si>
  <si>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</si>
  <si>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</si>
  <si>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</si>
  <si>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</si>
  <si>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</si>
  <si>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</si>
  <si>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</si>
  <si>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</si>
  <si>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</si>
  <si>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</si>
  <si>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</si>
  <si>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</si>
  <si>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</si>
  <si>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</si>
  <si>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</si>
  <si>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</si>
  <si>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</si>
  <si>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</si>
  <si>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</si>
  <si>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</si>
  <si>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</si>
  <si>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</si>
  <si>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</si>
  <si>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</si>
  <si>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</si>
  <si>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</si>
  <si>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</si>
  <si>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</si>
  <si>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</si>
  <si>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</si>
  <si>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</si>
  <si>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</si>
  <si>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</si>
  <si>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</si>
  <si>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</si>
  <si>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</si>
  <si>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</si>
  <si>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</si>
  <si>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</si>
  <si>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</si>
  <si>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</si>
  <si>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</si>
  <si>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</si>
  <si>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</si>
  <si>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</si>
  <si>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</si>
  <si>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</si>
  <si>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</si>
  <si>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</si>
  <si>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</si>
  <si>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</si>
  <si>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</si>
  <si>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</si>
  <si>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</si>
  <si>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</si>
  <si>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</si>
  <si>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</si>
  <si>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</si>
  <si>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</si>
  <si>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</si>
  <si>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</si>
  <si>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</si>
  <si>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</si>
  <si>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</si>
  <si>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</si>
  <si>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</si>
  <si>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</si>
  <si>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</si>
  <si>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</si>
  <si>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</si>
  <si>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</si>
  <si>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</si>
  <si>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</si>
  <si>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</si>
  <si>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</si>
  <si>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</si>
  <si>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</si>
  <si>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</si>
  <si>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</si>
  <si>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</si>
  <si>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</si>
  <si>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</si>
  <si>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</si>
  <si>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</si>
  <si>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</si>
  <si>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</si>
  <si>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</si>
  <si>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</si>
  <si>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</si>
  <si>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</si>
  <si>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</si>
  <si>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</si>
  <si>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</si>
  <si>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</si>
  <si>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</si>
  <si>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</si>
  <si>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</si>
  <si>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</si>
  <si>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</si>
  <si>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</si>
  <si>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</si>
  <si>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</si>
  <si>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</si>
  <si>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</si>
  <si>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</si>
  <si>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</si>
  <si>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</si>
  <si>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</si>
  <si>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</si>
  <si>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</si>
  <si>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</si>
  <si>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</si>
  <si>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</si>
  <si>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</si>
  <si>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</si>
  <si>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</si>
  <si>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</si>
  <si>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</si>
  <si>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</si>
  <si>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</si>
  <si>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</si>
  <si>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</si>
  <si>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</si>
  <si>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</si>
  <si>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</si>
  <si>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</si>
  <si>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</si>
  <si>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</si>
  <si>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</si>
  <si>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</si>
  <si>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</si>
  <si>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</si>
  <si>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</si>
  <si>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</si>
  <si>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</si>
  <si>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</si>
  <si>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</si>
  <si>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</si>
  <si>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</si>
  <si>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</si>
  <si>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</si>
  <si>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</si>
  <si>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</si>
  <si>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</si>
  <si>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</si>
  <si>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</si>
  <si>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</si>
  <si>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</si>
  <si>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</si>
  <si>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</si>
  <si>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</si>
  <si>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</si>
  <si>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</si>
  <si>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</si>
  <si>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</si>
  <si>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</si>
  <si>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</si>
  <si>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</si>
  <si>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</si>
  <si>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</si>
  <si>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</si>
  <si>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</si>
  <si>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</si>
  <si>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</si>
  <si>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</si>
  <si>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</si>
  <si>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</si>
  <si>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</si>
  <si>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</si>
  <si>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</si>
  <si>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</si>
  <si>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</si>
  <si>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</si>
  <si>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</si>
  <si>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</si>
  <si>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</si>
  <si>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</si>
  <si>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</si>
  <si>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</si>
  <si>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</si>
  <si>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</si>
  <si>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</si>
  <si>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</si>
  <si>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</si>
  <si>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</si>
  <si>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</si>
  <si>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</si>
  <si>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</si>
  <si>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</si>
  <si>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</si>
  <si>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</si>
  <si>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</si>
  <si>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</si>
  <si>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</si>
  <si>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</si>
  <si>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</si>
  <si>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</si>
  <si>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</si>
  <si>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</si>
  <si>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</si>
  <si>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</si>
  <si>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</si>
  <si>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</si>
  <si>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</si>
  <si>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</si>
  <si>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</si>
  <si>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</si>
  <si>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</si>
  <si>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</si>
  <si>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</si>
  <si>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</si>
  <si>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</si>
  <si>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</si>
  <si>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</si>
  <si>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</si>
  <si>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</si>
  <si>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</si>
  <si>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</si>
  <si>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</si>
  <si>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</si>
  <si>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</si>
  <si>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</si>
  <si>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</si>
  <si>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</si>
  <si>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</si>
  <si>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</si>
  <si>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</si>
  <si>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</si>
  <si>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</si>
  <si>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</si>
  <si>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</si>
  <si>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</si>
  <si>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</si>
  <si>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</si>
  <si>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</si>
  <si>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</si>
  <si>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</si>
  <si>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</si>
  <si>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</si>
  <si>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</si>
  <si>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</si>
  <si>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</si>
  <si>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</si>
  <si>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</si>
  <si>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</si>
  <si>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</si>
  <si>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</si>
  <si>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</si>
  <si>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</si>
  <si>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</si>
  <si>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</si>
  <si>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</si>
  <si>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</si>
  <si>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</si>
  <si>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</si>
  <si>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</si>
  <si>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</si>
  <si>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</si>
  <si>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</si>
  <si>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</si>
  <si>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</si>
  <si>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</si>
  <si>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</si>
  <si>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</si>
  <si>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</si>
  <si>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</si>
  <si>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</si>
  <si>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</si>
  <si>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</si>
  <si>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</si>
  <si>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</si>
  <si>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</si>
  <si>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</si>
  <si>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</si>
  <si>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</si>
  <si>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</si>
  <si>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</si>
  <si>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</si>
  <si>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</si>
  <si>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</si>
  <si>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</si>
  <si>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</si>
  <si>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</si>
  <si>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</si>
  <si>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</si>
  <si>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</si>
  <si>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</si>
  <si>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</si>
  <si>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</si>
  <si>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</si>
  <si>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</si>
  <si>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</si>
  <si>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</si>
  <si>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</si>
  <si>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</si>
  <si>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</si>
  <si>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</si>
  <si>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</si>
  <si>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</si>
  <si>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</si>
  <si>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</si>
  <si>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</si>
  <si>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</si>
  <si>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</si>
  <si>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</si>
  <si>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</si>
  <si>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</si>
  <si>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</si>
  <si>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</si>
  <si>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</si>
  <si>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</si>
  <si>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</si>
  <si>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</si>
  <si>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</si>
  <si>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</si>
  <si>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</si>
  <si>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</si>
  <si>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</si>
  <si>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</si>
  <si>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</si>
  <si>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</si>
  <si>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</si>
  <si>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</si>
  <si>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</si>
  <si>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</si>
  <si>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</si>
  <si>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</si>
  <si>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</si>
  <si>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</si>
  <si>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</si>
  <si>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</si>
  <si>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</si>
  <si>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</si>
  <si>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</si>
  <si>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</si>
  <si>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</si>
  <si>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</si>
  <si>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</si>
  <si>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</si>
  <si>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</si>
  <si>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</si>
  <si>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</si>
  <si>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</si>
  <si>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</si>
  <si>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</si>
  <si>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</si>
  <si>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</si>
  <si>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</si>
  <si>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</si>
  <si>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</si>
  <si>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</si>
  <si>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</si>
  <si>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</si>
  <si>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</si>
  <si>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</si>
  <si>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</si>
  <si>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</si>
  <si>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</si>
  <si>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</si>
  <si>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</si>
  <si>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</si>
  <si>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</si>
  <si>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</si>
  <si>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</si>
  <si>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</si>
  <si>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</si>
  <si>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</si>
  <si>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</si>
  <si>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</si>
  <si>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</si>
  <si>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</si>
  <si>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</si>
  <si>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</si>
  <si>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</si>
  <si>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</si>
  <si>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</si>
  <si>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</si>
  <si>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</si>
  <si>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</si>
  <si>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</si>
  <si>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</si>
  <si>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</si>
  <si>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</si>
  <si>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</si>
  <si>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</si>
  <si>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</si>
  <si>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</si>
  <si>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</si>
  <si>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</si>
  <si>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</si>
  <si>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</si>
  <si>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</si>
  <si>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</si>
  <si>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</si>
  <si>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</si>
  <si>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</si>
  <si>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</si>
  <si>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</si>
  <si>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</si>
  <si>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</si>
  <si>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</si>
  <si>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</si>
  <si>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</si>
  <si>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</si>
  <si>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</si>
  <si>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</si>
  <si>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</si>
  <si>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</si>
  <si>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</si>
  <si>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</si>
  <si>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</si>
  <si>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</si>
  <si>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</si>
  <si>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</si>
  <si>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</si>
  <si>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</si>
  <si>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</si>
  <si>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</si>
  <si>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</si>
  <si>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</si>
  <si>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</si>
  <si>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</si>
  <si>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</si>
  <si>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</si>
  <si>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</si>
  <si>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</si>
  <si>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</si>
  <si>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</si>
  <si>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</si>
  <si>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</si>
  <si>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</si>
  <si>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</si>
  <si>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</si>
  <si>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</si>
  <si>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</si>
  <si>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</si>
  <si>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</si>
  <si>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</si>
  <si>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</si>
  <si>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</si>
  <si>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</si>
  <si>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</si>
  <si>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</si>
  <si>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</si>
  <si>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</si>
  <si>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</si>
  <si>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</si>
  <si>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</si>
  <si>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</si>
  <si>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</si>
  <si>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</si>
  <si>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</si>
  <si>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</si>
  <si>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</si>
  <si>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</si>
  <si>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</si>
  <si>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</si>
  <si>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</si>
  <si>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</si>
  <si>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</si>
  <si>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</si>
  <si>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</si>
  <si>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</si>
  <si>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</si>
  <si>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</si>
  <si>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</si>
  <si>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</si>
  <si>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</si>
  <si>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</si>
  <si>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</si>
  <si>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</si>
  <si>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</si>
  <si>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</si>
  <si>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</si>
  <si>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</si>
  <si>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</si>
  <si>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</si>
  <si>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</si>
  <si>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</si>
  <si>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</si>
  <si>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</si>
  <si>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</si>
  <si>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</si>
  <si>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</si>
  <si>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</si>
  <si>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</si>
  <si>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</si>
  <si>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</si>
  <si>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</si>
  <si>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</si>
  <si>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</si>
  <si>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</si>
  <si>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</si>
  <si>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</si>
  <si>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</si>
  <si>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</si>
  <si>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</si>
  <si>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</si>
  <si>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</si>
  <si>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</si>
  <si>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</si>
  <si>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</si>
  <si>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</si>
  <si>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</si>
  <si>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</si>
  <si>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</si>
  <si>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</si>
  <si>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</si>
  <si>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</si>
  <si>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</si>
  <si>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</si>
  <si>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</si>
  <si>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</si>
  <si>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</si>
  <si>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</si>
  <si>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</si>
  <si>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</si>
  <si>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</si>
  <si>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</si>
  <si>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</si>
  <si>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</si>
  <si>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</si>
  <si>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</si>
  <si>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</si>
  <si>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</si>
  <si>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</si>
  <si>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</si>
  <si>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</si>
  <si>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</si>
  <si>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</si>
  <si>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</si>
  <si>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</si>
  <si>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</si>
  <si>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</si>
  <si>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</si>
  <si>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</si>
  <si>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</si>
  <si>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</si>
  <si>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</si>
  <si>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</si>
  <si>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</si>
  <si>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</si>
  <si>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</si>
  <si>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</si>
  <si>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</si>
  <si>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</si>
  <si>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</si>
  <si>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</si>
  <si>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</si>
  <si>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</si>
  <si>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</si>
  <si>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</si>
  <si>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</si>
  <si>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</si>
  <si>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</si>
  <si>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</si>
  <si>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</si>
  <si>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</si>
  <si>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</si>
  <si>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</si>
  <si>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</si>
  <si>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</si>
  <si>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</si>
  <si>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</si>
  <si>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</si>
  <si>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</si>
  <si>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</si>
  <si>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</si>
  <si>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</si>
  <si>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</si>
  <si>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</si>
  <si>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</si>
  <si>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</si>
  <si>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</si>
  <si>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</si>
  <si>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</si>
  <si>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</si>
  <si>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</si>
  <si>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</si>
  <si>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</si>
  <si>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</si>
  <si>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</si>
  <si>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</si>
  <si>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</si>
  <si>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</si>
  <si>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</si>
  <si>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</si>
  <si>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</si>
  <si>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</si>
  <si>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</si>
  <si>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</si>
  <si>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</si>
  <si>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</si>
  <si>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</si>
  <si>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</si>
  <si>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</si>
  <si>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</si>
  <si>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</si>
  <si>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</si>
  <si>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</si>
  <si>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</si>
  <si>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</si>
  <si>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</si>
  <si>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</si>
  <si>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</si>
  <si>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</si>
  <si>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</si>
  <si>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</si>
  <si>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</si>
  <si>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</si>
  <si>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</si>
  <si>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</si>
  <si>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</si>
  <si>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</si>
  <si>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</si>
  <si>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</si>
  <si>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</si>
  <si>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</si>
  <si>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</si>
  <si>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</si>
  <si>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</si>
  <si>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</si>
  <si>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</si>
  <si>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</si>
  <si>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</si>
  <si>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</si>
  <si>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</si>
  <si>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</si>
  <si>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</si>
  <si>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</si>
  <si>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</si>
  <si>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</si>
  <si>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</si>
  <si>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</si>
  <si>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</si>
  <si>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</si>
  <si>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</si>
  <si>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</si>
  <si>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</si>
  <si>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</si>
  <si>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</si>
  <si>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</si>
  <si>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</si>
  <si>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</si>
  <si>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</si>
  <si>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</si>
  <si>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</si>
  <si>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</si>
  <si>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</si>
  <si>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</si>
  <si>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</si>
  <si>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</si>
  <si>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</si>
  <si>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</si>
  <si>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</si>
  <si>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</si>
  <si>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</si>
  <si>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</si>
  <si>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</si>
  <si>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</si>
  <si>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</si>
  <si>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</si>
  <si>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</si>
  <si>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</si>
  <si>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</si>
  <si>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</si>
  <si>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</si>
  <si>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</si>
  <si>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</si>
  <si>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</si>
  <si>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</si>
  <si>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</si>
  <si>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</si>
  <si>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</si>
  <si>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</si>
  <si>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</si>
  <si>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</si>
  <si>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</si>
  <si>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</si>
  <si>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</si>
  <si>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</si>
  <si>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</si>
  <si>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</si>
  <si>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</si>
  <si>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</si>
  <si>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</si>
  <si>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</si>
  <si>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</si>
  <si>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</si>
  <si>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</si>
  <si>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</si>
  <si>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</si>
  <si>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</si>
  <si>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</si>
  <si>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</si>
  <si>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</si>
  <si>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</si>
  <si>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</si>
  <si>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</si>
  <si>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</si>
  <si>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</si>
  <si>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</si>
  <si>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</si>
  <si>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</si>
  <si>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</si>
  <si>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</si>
  <si>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</si>
  <si>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</si>
  <si>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</si>
  <si>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</si>
  <si>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</si>
  <si>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</si>
  <si>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</si>
  <si>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</si>
  <si>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</si>
  <si>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</si>
  <si>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</si>
  <si>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</si>
  <si>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</si>
  <si>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</si>
  <si>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</si>
  <si>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</si>
  <si>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</si>
  <si>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</si>
  <si>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</si>
  <si>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</si>
  <si>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</si>
  <si>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</si>
  <si>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</si>
  <si>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</si>
  <si>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</si>
  <si>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</si>
  <si>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</si>
  <si>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</si>
  <si>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</si>
  <si>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</si>
  <si>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</si>
  <si>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</si>
  <si>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</si>
  <si>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</si>
  <si>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</si>
  <si>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</si>
  <si>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</si>
  <si>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</si>
  <si>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</si>
  <si>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</si>
  <si>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</si>
  <si>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</si>
  <si>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</si>
  <si>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</si>
  <si>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</si>
  <si>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</si>
  <si>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</si>
  <si>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</si>
  <si>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</si>
  <si>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</si>
  <si>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</si>
  <si>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</si>
  <si>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</si>
  <si>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</si>
  <si>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</si>
  <si>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</si>
  <si>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</si>
  <si>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</si>
  <si>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</si>
  <si>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</si>
  <si>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</si>
  <si>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</si>
  <si>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</si>
  <si>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</si>
  <si>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</si>
  <si>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</si>
  <si>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</si>
  <si>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</si>
  <si>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</si>
  <si>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</si>
  <si>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</si>
  <si>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</si>
  <si>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</si>
  <si>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</si>
  <si>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</si>
  <si>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</si>
  <si>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</si>
  <si>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</si>
  <si>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</si>
  <si>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</si>
  <si>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</si>
  <si>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</si>
  <si>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</si>
  <si>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</si>
  <si>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</si>
  <si>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</si>
  <si>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</si>
  <si>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</si>
  <si>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</si>
  <si>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</si>
  <si>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</si>
  <si>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</si>
  <si>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</si>
  <si>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</si>
  <si>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</si>
  <si>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</si>
  <si>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</si>
  <si>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</si>
  <si>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</si>
  <si>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</si>
  <si>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</si>
  <si>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</si>
  <si>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</si>
  <si>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</si>
  <si>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</si>
  <si>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</si>
  <si>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</si>
  <si>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</si>
  <si>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</si>
  <si>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</si>
  <si>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</si>
  <si>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</si>
  <si>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</si>
  <si>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</si>
  <si>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</si>
  <si>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</si>
  <si>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</si>
  <si>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</si>
  <si>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</si>
  <si>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</si>
  <si>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</si>
  <si>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</si>
  <si>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</si>
  <si>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</si>
  <si>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</si>
  <si>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</si>
  <si>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</si>
  <si>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</si>
  <si>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</si>
  <si>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</si>
  <si>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</si>
  <si>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</si>
  <si>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</si>
  <si>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</si>
  <si>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</si>
  <si>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</si>
  <si>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</si>
  <si>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</si>
  <si>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</si>
  <si>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</si>
  <si>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</si>
  <si>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</si>
  <si>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</si>
  <si>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</si>
  <si>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</si>
  <si>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</si>
  <si>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</si>
  <si>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</si>
  <si>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</si>
  <si>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</si>
  <si>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</si>
  <si>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</si>
  <si>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</si>
  <si>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</si>
  <si>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</si>
  <si>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</si>
  <si>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</si>
  <si>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</si>
  <si>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</si>
  <si>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</si>
  <si>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</si>
  <si>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</si>
  <si>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</si>
  <si>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</si>
  <si>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</si>
  <si>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</si>
  <si>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</si>
  <si>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</si>
  <si>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</si>
  <si>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</si>
  <si>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</si>
  <si>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</si>
  <si>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</si>
  <si>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</si>
  <si>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</si>
  <si>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</si>
  <si>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</si>
  <si>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</si>
  <si>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</si>
  <si>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</si>
  <si>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</si>
  <si>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</si>
  <si>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</si>
  <si>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</si>
  <si>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</si>
  <si>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</si>
  <si>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</si>
  <si>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</si>
  <si>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</si>
  <si>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</si>
  <si>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</si>
  <si>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</si>
  <si>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</si>
  <si>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</si>
  <si>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</si>
  <si>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</si>
  <si>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</si>
  <si>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</si>
  <si>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</si>
  <si>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</si>
  <si>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</si>
  <si>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</si>
  <si>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</si>
  <si>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</si>
  <si>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</si>
  <si>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</si>
  <si>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</si>
  <si>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</si>
  <si>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</si>
  <si>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</si>
  <si>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</si>
  <si>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</si>
  <si>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</si>
  <si>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</si>
  <si>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</si>
  <si>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</si>
  <si>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</si>
  <si>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</si>
  <si>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</si>
  <si>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</si>
  <si>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</si>
  <si>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</si>
  <si>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</si>
  <si>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</si>
  <si>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</si>
  <si>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</si>
  <si>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</si>
  <si>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</si>
  <si>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</si>
  <si>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</si>
  <si>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</si>
  <si>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</si>
  <si>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</si>
  <si>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</si>
  <si>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</si>
  <si>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</si>
  <si>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</si>
  <si>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</si>
  <si>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</si>
  <si>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</si>
  <si>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</si>
  <si>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</si>
  <si>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</si>
  <si>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</si>
  <si>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</si>
  <si>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</si>
  <si>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</si>
  <si>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</si>
  <si>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</si>
  <si>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</si>
  <si>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</si>
  <si>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</si>
  <si>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</si>
  <si>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</si>
  <si>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</si>
  <si>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</si>
  <si>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</si>
  <si>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</si>
  <si>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</si>
  <si>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</si>
  <si>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</si>
  <si>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</si>
  <si>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</si>
  <si>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</si>
  <si>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</si>
  <si>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</si>
  <si>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</si>
  <si>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</si>
  <si>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</si>
  <si>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</si>
  <si>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</si>
  <si>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</si>
  <si>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</si>
  <si>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</si>
  <si>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</si>
  <si>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</si>
  <si>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</si>
  <si>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</si>
  <si>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</si>
  <si>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</si>
  <si>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</si>
  <si>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</si>
  <si>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</si>
  <si>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</si>
  <si>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</si>
  <si>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</si>
  <si>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</si>
  <si>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</si>
  <si>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</si>
  <si>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</si>
  <si>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</si>
  <si>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</si>
  <si>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</si>
  <si>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</si>
  <si>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</si>
  <si>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</si>
  <si>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</si>
  <si>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</si>
  <si>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</si>
  <si>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</si>
  <si>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</si>
  <si>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</si>
  <si>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</si>
  <si>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</si>
  <si>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</si>
  <si>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</si>
  <si>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</si>
  <si>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</si>
  <si>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</si>
  <si>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</si>
  <si>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</si>
  <si>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</si>
  <si>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</si>
  <si>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</si>
  <si>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</si>
  <si>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</si>
  <si>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</si>
  <si>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</si>
  <si>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</si>
  <si>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</si>
  <si>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</si>
  <si>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</si>
  <si>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</si>
  <si>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</si>
  <si>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</si>
  <si>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</si>
  <si>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</si>
  <si>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</si>
  <si>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</si>
  <si>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</si>
  <si>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</si>
  <si>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</si>
  <si>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</si>
  <si>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</si>
  <si>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</si>
  <si>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</si>
  <si>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</si>
  <si>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</si>
  <si>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</si>
  <si>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</si>
  <si>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</si>
  <si>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</si>
  <si>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</si>
  <si>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</si>
  <si>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</si>
  <si>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</si>
  <si>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</si>
  <si>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</si>
  <si>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</si>
  <si>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</si>
  <si>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</si>
  <si>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</si>
  <si>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</si>
  <si>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</si>
  <si>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</si>
  <si>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</si>
  <si>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</si>
  <si>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</si>
  <si>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</si>
  <si>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</si>
  <si>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</si>
  <si>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</si>
  <si>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</si>
  <si>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</si>
  <si>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</si>
  <si>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</si>
  <si>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</si>
  <si>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</si>
  <si>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</si>
  <si>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</si>
  <si>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</si>
  <si>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</si>
  <si>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</si>
  <si>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</si>
  <si>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</si>
  <si>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</si>
  <si>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</si>
  <si>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</si>
  <si>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</si>
  <si>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</si>
  <si>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</si>
  <si>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</si>
  <si>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</si>
  <si>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</si>
  <si>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</si>
  <si>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</si>
  <si>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</si>
  <si>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</si>
  <si>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</si>
  <si>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</si>
  <si>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</si>
  <si>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</si>
  <si>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</si>
  <si>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</si>
  <si>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</si>
  <si>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</si>
  <si>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</si>
  <si>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</si>
  <si>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</si>
  <si>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</si>
  <si>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</si>
  <si>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</si>
  <si>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</si>
  <si>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</si>
  <si>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</si>
  <si>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</si>
  <si>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</si>
  <si>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</si>
  <si>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</si>
  <si>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</si>
  <si>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</si>
  <si>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</si>
  <si>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</si>
  <si>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</si>
  <si>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</si>
  <si>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</si>
  <si>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</si>
  <si>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</si>
  <si>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</si>
  <si>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</si>
  <si>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</si>
  <si>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</si>
  <si>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</si>
  <si>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</si>
  <si>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</si>
  <si>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</si>
  <si>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</si>
  <si>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</si>
  <si>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</si>
  <si>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</si>
  <si>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</si>
  <si>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</si>
  <si>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</si>
  <si>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</si>
  <si>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</si>
  <si>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</si>
  <si>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</si>
  <si>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</si>
  <si>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</si>
  <si>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</si>
  <si>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</si>
  <si>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</si>
  <si>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</si>
  <si>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</si>
  <si>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</si>
  <si>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</si>
  <si>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</si>
  <si>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</si>
  <si>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</si>
  <si>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</si>
  <si>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</si>
  <si>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</si>
  <si>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</si>
  <si>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</si>
  <si>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</si>
  <si>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</si>
  <si>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</si>
  <si>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</si>
  <si>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</si>
  <si>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</si>
  <si>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</si>
  <si>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</si>
  <si>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</si>
  <si>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</si>
  <si>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</si>
  <si>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</si>
  <si>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</si>
  <si>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</si>
  <si>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</si>
  <si>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</si>
  <si>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</si>
  <si>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</si>
  <si>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</si>
  <si>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</si>
  <si>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</si>
  <si>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</si>
  <si>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</si>
  <si>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</si>
  <si>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</si>
  <si>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</si>
  <si>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</si>
  <si>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</si>
  <si>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</si>
  <si>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</si>
  <si>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</si>
  <si>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</si>
  <si>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</si>
  <si>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</si>
  <si>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</si>
  <si>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</si>
  <si>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</si>
  <si>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</si>
  <si>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</si>
  <si>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</si>
  <si>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</si>
  <si>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</si>
  <si>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</si>
  <si>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</si>
  <si>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</si>
  <si>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</si>
  <si>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</si>
  <si>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</si>
  <si>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</si>
  <si>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</si>
  <si>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</si>
  <si>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</si>
  <si>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</si>
  <si>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</si>
  <si>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</si>
  <si>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</si>
  <si>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</si>
  <si>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</si>
  <si>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</si>
  <si>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</si>
  <si>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</si>
  <si>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</si>
  <si>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</si>
  <si>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</si>
  <si>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</si>
  <si>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</si>
  <si>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</si>
  <si>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</si>
  <si>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</si>
  <si>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</si>
  <si>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</si>
  <si>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</si>
  <si>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</si>
  <si>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</si>
  <si>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</si>
  <si>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</si>
  <si>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</si>
  <si>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</si>
  <si>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</si>
  <si>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</si>
  <si>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</si>
  <si>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</si>
  <si>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</si>
  <si>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</si>
  <si>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</si>
  <si>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</si>
  <si>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</si>
  <si>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</si>
  <si>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</si>
  <si>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</si>
  <si>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</si>
  <si>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</si>
  <si>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</si>
  <si>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</si>
  <si>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</si>
  <si>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</si>
  <si>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</si>
  <si>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</si>
  <si>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</si>
  <si>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</si>
  <si>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</si>
  <si>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</si>
  <si>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</si>
  <si>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</si>
  <si>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</si>
  <si>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</si>
  <si>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</si>
  <si>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</si>
  <si>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</si>
  <si>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</si>
  <si>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</si>
  <si>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</si>
  <si>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</si>
  <si>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</si>
  <si>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</si>
  <si>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</si>
  <si>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</si>
  <si>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</si>
  <si>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</si>
  <si>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</si>
  <si>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</si>
  <si>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</si>
  <si>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</si>
  <si>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</si>
  <si>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</si>
  <si>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</si>
  <si>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</si>
  <si>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</si>
  <si>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</si>
  <si>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</si>
  <si>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</si>
  <si>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</si>
  <si>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</si>
  <si>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</si>
  <si>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</si>
  <si>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</si>
  <si>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</si>
  <si>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</si>
  <si>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</si>
  <si>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</si>
  <si>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</si>
  <si>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</si>
  <si>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</si>
  <si>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</si>
  <si>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</si>
  <si>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</si>
  <si>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</si>
  <si>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</si>
  <si>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</si>
  <si>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</si>
  <si>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</si>
  <si>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</si>
  <si>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</si>
  <si>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</si>
  <si>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</si>
  <si>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</si>
  <si>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</si>
  <si>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</si>
  <si>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</si>
  <si>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</si>
  <si>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</si>
  <si>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</si>
  <si>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</si>
  <si>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</si>
  <si>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</si>
  <si>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</si>
  <si>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</si>
  <si>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</si>
  <si>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</si>
  <si>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</si>
  <si>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</si>
  <si>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</si>
  <si>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</si>
  <si>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</si>
  <si>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</si>
  <si>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</si>
  <si>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</si>
  <si>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</si>
  <si>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</si>
  <si>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</si>
  <si>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</si>
  <si>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</si>
  <si>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</si>
  <si>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</si>
  <si>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</si>
  <si>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</si>
  <si>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</si>
  <si>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</si>
  <si>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</si>
  <si>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</si>
  <si>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</si>
  <si>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</si>
  <si>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</si>
  <si>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</si>
  <si>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</si>
  <si>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</si>
  <si>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</si>
  <si>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</si>
  <si>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</si>
  <si>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</si>
  <si>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</si>
  <si>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</si>
  <si>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</si>
  <si>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</si>
  <si>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</si>
  <si>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</si>
  <si>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</si>
  <si>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</si>
  <si>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</si>
  <si>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</si>
  <si>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</si>
  <si>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</si>
  <si>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</si>
  <si>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</si>
  <si>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</si>
  <si>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</si>
  <si>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</si>
  <si>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</si>
  <si>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</si>
  <si>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</si>
  <si>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</si>
  <si>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</si>
  <si>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</si>
  <si>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</si>
  <si>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</si>
  <si>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</si>
  <si>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</si>
  <si>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</si>
  <si>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</si>
  <si>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</si>
  <si>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</si>
  <si>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</si>
  <si>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</si>
  <si>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</si>
  <si>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</si>
  <si>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</si>
  <si>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</si>
  <si>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</si>
  <si>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</si>
  <si>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</si>
  <si>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</si>
  <si>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</si>
  <si>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</si>
  <si>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</si>
  <si>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</si>
  <si>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</si>
  <si>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</si>
  <si>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</si>
  <si>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</si>
  <si>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</si>
  <si>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</si>
  <si>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</si>
  <si>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</si>
  <si>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</si>
  <si>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</si>
  <si>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</si>
  <si>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</si>
  <si>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</si>
  <si>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</si>
  <si>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</si>
  <si>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</si>
  <si>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</si>
  <si>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</si>
  <si>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</si>
  <si>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</si>
  <si>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</si>
  <si>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</si>
  <si>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</si>
  <si>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</si>
  <si>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</si>
  <si>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</si>
  <si>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</si>
  <si>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</si>
  <si>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</si>
  <si>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</si>
  <si>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</si>
  <si>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</si>
  <si>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</si>
  <si>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</si>
  <si>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</si>
  <si>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</si>
  <si>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</si>
  <si>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</si>
  <si>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</si>
  <si>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</si>
  <si>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</si>
  <si>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</si>
  <si>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</si>
  <si>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</si>
  <si>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</si>
  <si>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</si>
  <si>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</si>
  <si>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</si>
  <si>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</si>
  <si>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</si>
  <si>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</si>
  <si>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</si>
  <si>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</si>
  <si>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</si>
  <si>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</si>
  <si>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</si>
  <si>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</si>
  <si>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</si>
  <si>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</si>
  <si>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</si>
  <si>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</si>
  <si>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</si>
  <si>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</si>
  <si>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</si>
  <si>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</si>
  <si>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</si>
  <si>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</si>
  <si>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</si>
  <si>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</si>
  <si>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</si>
  <si>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</si>
  <si>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</si>
  <si>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</si>
  <si>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</si>
  <si>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</si>
  <si>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</si>
  <si>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</si>
  <si>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</si>
  <si>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</si>
  <si>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</si>
  <si>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</si>
  <si>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</si>
  <si>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</si>
  <si>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</si>
  <si>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</si>
  <si>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</si>
  <si>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</si>
  <si>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</si>
  <si>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</si>
  <si>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</si>
  <si>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</si>
  <si>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</si>
  <si>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</si>
  <si>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</si>
  <si>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</si>
  <si>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</si>
  <si>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</si>
  <si>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</si>
  <si>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</si>
  <si>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</si>
  <si>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</si>
  <si>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</si>
  <si>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</si>
  <si>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</si>
  <si>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</si>
  <si>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</si>
  <si>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</si>
  <si>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</si>
  <si>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</si>
  <si>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</si>
  <si>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</si>
  <si>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</si>
  <si>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</si>
  <si>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</si>
  <si>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</si>
  <si>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</si>
  <si>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</si>
  <si>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</si>
  <si>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</si>
  <si>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</si>
  <si>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</si>
  <si>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</si>
  <si>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</si>
  <si>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</si>
  <si>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</si>
  <si>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</si>
  <si>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</si>
  <si>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</si>
  <si>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</si>
  <si>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</si>
  <si>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</si>
  <si>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</si>
  <si>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</si>
  <si>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</si>
  <si>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</si>
  <si>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</si>
  <si>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</si>
  <si>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</si>
  <si>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</si>
  <si>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</si>
  <si>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</si>
  <si>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</si>
  <si>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</si>
  <si>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</si>
  <si>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</si>
  <si>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</si>
  <si>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</si>
  <si>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</si>
  <si>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</si>
  <si>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</si>
  <si>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</si>
  <si>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</si>
  <si>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</si>
  <si>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</si>
  <si>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</si>
  <si>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</si>
  <si>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</si>
  <si>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</si>
  <si>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</si>
  <si>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</si>
  <si>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</si>
  <si>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</si>
  <si>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</si>
  <si>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</si>
  <si>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</si>
  <si>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</si>
  <si>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</si>
  <si>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</si>
  <si>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</si>
  <si>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</si>
  <si>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</si>
  <si>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</si>
  <si>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</si>
  <si>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</si>
  <si>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</si>
  <si>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</si>
  <si>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</si>
  <si>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</si>
  <si>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</si>
  <si>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</si>
  <si>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</si>
  <si>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</si>
  <si>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</si>
  <si>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</si>
  <si>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</si>
  <si>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</si>
  <si>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</si>
  <si>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</si>
  <si>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</si>
  <si>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</si>
  <si>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</si>
  <si>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</si>
  <si>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</si>
  <si>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</si>
  <si>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</si>
  <si>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</si>
  <si>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</si>
  <si>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</si>
  <si>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</si>
  <si>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</si>
  <si>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</si>
  <si>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</si>
  <si>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</si>
  <si>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</si>
  <si>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</si>
  <si>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</si>
  <si>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</si>
  <si>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</si>
  <si>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</si>
  <si>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</si>
  <si>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</si>
  <si>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</si>
  <si>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</si>
  <si>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</si>
  <si>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</si>
  <si>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</si>
  <si>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</si>
  <si>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</si>
  <si>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</si>
  <si>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</si>
  <si>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</si>
  <si>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</si>
  <si>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</si>
  <si>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</si>
  <si>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</si>
  <si>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</si>
  <si>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</si>
  <si>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</si>
  <si>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</si>
  <si>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</si>
  <si>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</si>
  <si>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</si>
  <si>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</si>
  <si>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</si>
  <si>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</si>
  <si>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</si>
  <si>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</si>
  <si>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</si>
  <si>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</si>
  <si>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</si>
  <si>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</si>
  <si>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</si>
  <si>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</si>
  <si>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</si>
  <si>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</si>
  <si>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</si>
  <si>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</si>
  <si>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</si>
  <si>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</si>
  <si>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</si>
  <si>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</si>
  <si>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</si>
  <si>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</si>
  <si>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</si>
  <si>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</si>
  <si>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</si>
  <si>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</si>
  <si>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</si>
  <si>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</si>
  <si>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</si>
  <si>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</si>
  <si>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</si>
  <si>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</si>
  <si>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</si>
  <si>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</si>
  <si>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</si>
  <si>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</si>
  <si>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</si>
  <si>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</si>
  <si>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</si>
  <si>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</si>
  <si>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</si>
  <si>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</si>
  <si>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</si>
  <si>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</si>
  <si>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</si>
  <si>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</si>
  <si>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</si>
  <si>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</si>
  <si>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</si>
  <si>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</si>
  <si>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</si>
  <si>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</si>
  <si>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</si>
  <si>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</si>
  <si>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</si>
  <si>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</si>
  <si>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</si>
  <si>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</si>
  <si>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</si>
  <si>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</si>
  <si>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</si>
  <si>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</si>
  <si>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</si>
  <si>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</si>
  <si>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</si>
  <si>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</si>
  <si>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</si>
  <si>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</si>
  <si>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</si>
  <si>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</si>
  <si>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</si>
  <si>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</si>
  <si>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</si>
  <si>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</si>
  <si>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</si>
  <si>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</si>
  <si>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</si>
  <si>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</si>
  <si>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</si>
  <si>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</si>
  <si>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</si>
  <si>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</si>
  <si>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</si>
  <si>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</si>
  <si>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</si>
  <si>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</si>
  <si>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</si>
  <si>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</si>
  <si>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</si>
  <si>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</si>
  <si>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</si>
  <si>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</si>
  <si>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</si>
  <si>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</si>
  <si>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</si>
  <si>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</si>
  <si>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</si>
  <si>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</si>
  <si>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</si>
  <si>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</si>
  <si>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</si>
  <si>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</si>
  <si>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</si>
  <si>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</si>
  <si>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</si>
  <si>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</si>
  <si>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</si>
  <si>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</si>
  <si>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</si>
  <si>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</si>
  <si>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</si>
  <si>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</si>
  <si>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</si>
  <si>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</si>
  <si>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</si>
  <si>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</si>
  <si>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</si>
  <si>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</si>
  <si>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</si>
  <si>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</si>
  <si>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</si>
  <si>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</si>
  <si>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</si>
  <si>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</si>
  <si>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</si>
  <si>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</si>
  <si>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</si>
  <si>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</si>
  <si>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</si>
  <si>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</si>
  <si>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</si>
  <si>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</si>
  <si>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</si>
  <si>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</si>
  <si>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</si>
  <si>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</si>
  <si>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</si>
  <si>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</si>
  <si>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</si>
  <si>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</si>
  <si>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</si>
  <si>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</si>
  <si>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</si>
  <si>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</si>
  <si>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</si>
  <si>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</si>
  <si>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</si>
  <si>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</si>
  <si>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</si>
  <si>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</si>
  <si>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</si>
  <si>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</si>
  <si>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</si>
  <si>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</si>
  <si>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</si>
  <si>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</si>
  <si>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</si>
  <si>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</si>
  <si>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</si>
  <si>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</si>
  <si>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</si>
  <si>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</si>
  <si>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</si>
  <si>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</si>
  <si>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</si>
  <si>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</si>
  <si>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</si>
  <si>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</si>
  <si>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</si>
  <si>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</si>
  <si>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</si>
  <si>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</si>
  <si>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</si>
  <si>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</si>
  <si>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</si>
  <si>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</si>
  <si>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</si>
  <si>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</si>
  <si>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</si>
  <si>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</si>
  <si>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</si>
  <si>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</si>
  <si>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</si>
  <si>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</si>
  <si>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</si>
  <si>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</si>
  <si>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</si>
  <si>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</si>
  <si>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</si>
  <si>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</si>
  <si>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</si>
  <si>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</si>
  <si>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</si>
  <si>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</si>
  <si>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</si>
  <si>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</si>
  <si>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</si>
  <si>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</si>
  <si>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</si>
  <si>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</si>
  <si>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</si>
  <si>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</si>
  <si>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</si>
  <si>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</si>
  <si>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</si>
  <si>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</si>
  <si>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</si>
  <si>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</si>
  <si>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</si>
  <si>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</si>
  <si>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</si>
  <si>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</si>
  <si>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</si>
  <si>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</si>
  <si>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</si>
  <si>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</si>
  <si>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</si>
  <si>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</si>
  <si>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</si>
  <si>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</si>
  <si>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</si>
  <si>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</si>
  <si>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</si>
  <si>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</si>
  <si>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</si>
  <si>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</si>
  <si>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</si>
  <si>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</si>
  <si>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</si>
  <si>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</si>
  <si>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</si>
  <si>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</si>
  <si>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</si>
  <si>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</si>
  <si>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</si>
  <si>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</si>
  <si>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</si>
  <si>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</si>
  <si>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</si>
  <si>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</si>
  <si>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</si>
  <si>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</si>
  <si>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</si>
  <si>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</si>
  <si>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</si>
  <si>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</si>
  <si>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</si>
  <si>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</si>
  <si>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</si>
  <si>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</si>
  <si>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</si>
  <si>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</si>
  <si>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</si>
  <si>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</si>
  <si>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</si>
  <si>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</si>
  <si>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</si>
  <si>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</si>
  <si>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</si>
  <si>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</si>
  <si>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</si>
  <si>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</si>
  <si>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</si>
  <si>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</si>
  <si>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</si>
  <si>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</si>
  <si>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</si>
  <si>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</si>
  <si>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</si>
  <si>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</si>
  <si>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</si>
  <si>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</si>
  <si>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</si>
  <si>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</si>
  <si>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</si>
  <si>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</si>
  <si>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</si>
  <si>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</si>
  <si>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</si>
  <si>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</si>
  <si>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</si>
  <si>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</si>
  <si>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</si>
  <si>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</si>
  <si>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</si>
  <si>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</si>
  <si>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</si>
  <si>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</si>
  <si>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</si>
  <si>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</si>
  <si>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</si>
  <si>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</si>
  <si>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</si>
  <si>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</si>
  <si>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</si>
  <si>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</si>
  <si>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</si>
  <si>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</si>
  <si>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</si>
  <si>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</si>
  <si>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</si>
  <si>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</si>
  <si>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</si>
  <si>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</si>
  <si>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</si>
  <si>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</si>
  <si>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</si>
  <si>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</si>
  <si>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</si>
  <si>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</si>
  <si>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</si>
  <si>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</si>
  <si>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</si>
  <si>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</si>
  <si>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</si>
  <si>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</si>
  <si>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</si>
  <si>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</si>
  <si>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</si>
  <si>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</si>
  <si>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</si>
  <si>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</si>
  <si>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</si>
  <si>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</si>
  <si>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</si>
  <si>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</si>
  <si>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</si>
  <si>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</si>
  <si>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</si>
  <si>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</si>
  <si>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</si>
  <si>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</si>
  <si>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</si>
  <si>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</si>
  <si>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</si>
  <si>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</si>
  <si>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</si>
  <si>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</si>
  <si>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</si>
  <si>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</si>
  <si>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</si>
  <si>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</si>
  <si>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</si>
  <si>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</si>
  <si>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</si>
  <si>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</si>
  <si>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</si>
  <si>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</si>
  <si>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</si>
  <si>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</si>
  <si>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</si>
  <si>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</si>
  <si>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</si>
  <si>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</si>
  <si>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</si>
  <si>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</si>
  <si>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</si>
  <si>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</si>
  <si>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</si>
  <si>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</si>
  <si>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</si>
  <si>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</si>
  <si>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</si>
  <si>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</si>
  <si>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</si>
  <si>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</si>
  <si>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</si>
  <si>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</si>
  <si>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</si>
  <si>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</si>
  <si>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</si>
  <si>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</si>
  <si>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</si>
  <si>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</si>
  <si>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</si>
  <si>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</si>
  <si>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</si>
  <si>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</si>
  <si>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</si>
  <si>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</si>
  <si>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</si>
  <si>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</si>
  <si>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</si>
  <si>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</si>
  <si>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</si>
  <si>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</si>
  <si>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</si>
  <si>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</si>
  <si>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</si>
  <si>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</si>
  <si>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</si>
  <si>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</si>
  <si>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</si>
  <si>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</si>
  <si>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</si>
  <si>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</si>
  <si>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</si>
  <si>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</si>
  <si>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</si>
  <si>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</si>
  <si>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</si>
  <si>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</si>
  <si>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</si>
  <si>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</si>
  <si>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</si>
  <si>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</si>
  <si>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</si>
  <si>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</si>
  <si>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</si>
  <si>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</si>
  <si>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</si>
  <si>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</si>
  <si>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</si>
  <si>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</si>
  <si>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</si>
  <si>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</si>
  <si>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</si>
  <si>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</si>
  <si>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</si>
  <si>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</si>
  <si>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</si>
  <si>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</si>
  <si>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</si>
  <si>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</si>
  <si>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</si>
  <si>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</si>
  <si>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</si>
  <si>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</si>
  <si>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</si>
  <si>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</si>
  <si>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</si>
  <si>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</si>
  <si>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</si>
  <si>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</si>
  <si>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</si>
  <si>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</si>
  <si>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</si>
  <si>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</si>
  <si>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</si>
  <si>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</si>
  <si>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</si>
  <si>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</si>
  <si>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</si>
  <si>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</si>
  <si>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</si>
  <si>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</si>
  <si>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</si>
  <si>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</si>
  <si>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</si>
  <si>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</si>
  <si>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</si>
  <si>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</si>
  <si>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</si>
  <si>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</si>
  <si>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</si>
  <si>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</si>
  <si>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</si>
  <si>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</si>
  <si>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</si>
  <si>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</si>
  <si>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</si>
  <si>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</si>
  <si>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</si>
  <si>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</si>
  <si>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</si>
  <si>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</si>
  <si>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</si>
  <si>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</si>
  <si>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</si>
  <si>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</si>
  <si>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</si>
  <si>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</si>
  <si>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</si>
  <si>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</si>
  <si>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</si>
  <si>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</si>
  <si>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</si>
  <si>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</si>
  <si>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</si>
  <si>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</si>
  <si>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</si>
  <si>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</si>
  <si>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</si>
  <si>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</si>
  <si>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</si>
  <si>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</si>
  <si>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</si>
  <si>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</si>
  <si>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</si>
  <si>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</si>
  <si>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</si>
  <si>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</si>
  <si>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</si>
  <si>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</si>
  <si>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</si>
  <si>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</si>
  <si>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</si>
  <si>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</si>
  <si>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</si>
  <si>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</si>
  <si>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</si>
  <si>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</si>
  <si>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</si>
  <si>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</si>
  <si>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</si>
  <si>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</si>
  <si>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</si>
  <si>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</si>
  <si>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</si>
  <si>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</si>
  <si>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</si>
  <si>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</si>
  <si>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</si>
  <si>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</si>
  <si>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</si>
  <si>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</si>
  <si>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</si>
  <si>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</si>
  <si>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</si>
  <si>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</si>
  <si>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</si>
  <si>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</si>
  <si>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</si>
  <si>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</si>
  <si>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</si>
  <si>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</si>
  <si>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</si>
  <si>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</si>
  <si>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</si>
  <si>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</si>
  <si>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</si>
  <si>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</si>
  <si>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</si>
  <si>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</si>
  <si>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</si>
  <si>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</si>
  <si>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</si>
  <si>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</si>
  <si>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</si>
  <si>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</si>
  <si>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</si>
  <si>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</si>
  <si>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</si>
  <si>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</si>
  <si>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</si>
  <si>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</si>
  <si>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</si>
  <si>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</si>
  <si>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</si>
  <si>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</si>
  <si>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</si>
  <si>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</si>
  <si>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</si>
  <si>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</si>
  <si>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</si>
  <si>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</si>
  <si>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</si>
  <si>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</si>
  <si>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</si>
  <si>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</si>
  <si>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</si>
  <si>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</si>
  <si>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</si>
  <si>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</si>
  <si>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</si>
  <si>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</si>
  <si>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</si>
  <si>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</si>
  <si>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</si>
  <si>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</si>
  <si>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</si>
  <si>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</si>
  <si>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</si>
  <si>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</si>
  <si>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</si>
  <si>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</si>
  <si>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</si>
  <si>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</si>
  <si>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</si>
  <si>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</si>
  <si>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</si>
  <si>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</si>
  <si>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</si>
  <si>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</si>
  <si>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</si>
  <si>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</si>
  <si>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</si>
  <si>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</si>
  <si>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</si>
  <si>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</si>
  <si>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</si>
  <si>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</si>
  <si>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</si>
  <si>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</si>
  <si>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</si>
  <si>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</si>
  <si>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</si>
  <si>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</si>
  <si>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</si>
  <si>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</si>
  <si>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</si>
  <si>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</si>
  <si>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</si>
  <si>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</si>
  <si>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</si>
  <si>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</si>
  <si>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</si>
  <si>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</si>
  <si>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</si>
  <si>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</si>
  <si>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</si>
  <si>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</si>
  <si>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</si>
  <si>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</si>
  <si>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</si>
  <si>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</si>
  <si>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</si>
  <si>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</si>
  <si>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</si>
  <si>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</si>
  <si>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</si>
  <si>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</si>
  <si>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</si>
  <si>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</si>
  <si>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</si>
  <si>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</si>
  <si>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</si>
  <si>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</si>
  <si>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</si>
  <si>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</si>
  <si>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</si>
  <si>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</si>
  <si>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</si>
  <si>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</si>
  <si>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</si>
  <si>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</si>
  <si>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</si>
  <si>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</si>
  <si>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</si>
  <si>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</si>
  <si>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</si>
  <si>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</si>
  <si>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</si>
  <si>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</si>
  <si>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</si>
  <si>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</si>
  <si>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</si>
  <si>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</si>
  <si>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</si>
  <si>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</si>
  <si>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</si>
  <si>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</si>
  <si>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</si>
  <si>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</si>
  <si>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</si>
  <si>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</si>
  <si>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</si>
  <si>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</si>
  <si>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</si>
  <si>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</si>
  <si>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</si>
  <si>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</si>
  <si>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</si>
  <si>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</si>
  <si>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</si>
  <si>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</si>
  <si>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</si>
  <si>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</si>
  <si>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</si>
  <si>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</si>
  <si>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</si>
  <si>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</si>
  <si>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</si>
  <si>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</si>
  <si>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</si>
  <si>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</si>
  <si>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</si>
  <si>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</si>
  <si>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</si>
  <si>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</si>
  <si>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</si>
  <si>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</si>
  <si>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</si>
  <si>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</si>
  <si>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</si>
  <si>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</si>
  <si>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</si>
  <si>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</si>
  <si>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</si>
  <si>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</si>
  <si>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</si>
  <si>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</si>
  <si>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</si>
  <si>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</si>
  <si>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</si>
  <si>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</si>
  <si>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</si>
  <si>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</si>
  <si>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</si>
  <si>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</si>
  <si>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</si>
  <si>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</si>
  <si>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</si>
  <si>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</si>
  <si>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</si>
  <si>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</si>
  <si>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</si>
  <si>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</si>
  <si>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</si>
  <si>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</si>
  <si>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</si>
  <si>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</si>
  <si>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</si>
  <si>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</si>
  <si>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</si>
  <si>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</si>
  <si>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</si>
  <si>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</si>
  <si>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</si>
  <si>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</si>
  <si>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</si>
  <si>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</si>
  <si>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</si>
  <si>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</si>
  <si>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</si>
  <si>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</si>
  <si>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</si>
  <si>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</si>
  <si>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</si>
  <si>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</si>
  <si>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</si>
  <si>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</si>
  <si>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</si>
  <si>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</si>
  <si>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</si>
  <si>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</si>
  <si>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</si>
  <si>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</si>
  <si>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</si>
  <si>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</si>
  <si>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</si>
  <si>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</si>
  <si>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</si>
  <si>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</si>
  <si>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</si>
  <si>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</si>
  <si>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</si>
  <si>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</si>
  <si>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</si>
  <si>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</si>
  <si>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</si>
  <si>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</si>
  <si>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</si>
  <si>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</si>
  <si>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</si>
  <si>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</si>
  <si>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</si>
  <si>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</si>
  <si>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</si>
  <si>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</si>
  <si>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</si>
  <si>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</si>
  <si>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</si>
  <si>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</si>
  <si>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</si>
  <si>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</si>
  <si>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</si>
  <si>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</si>
  <si>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</si>
  <si>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</si>
  <si>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</si>
  <si>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</si>
  <si>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</si>
  <si>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</si>
  <si>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</si>
  <si>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</si>
  <si>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</si>
  <si>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</si>
  <si>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</si>
  <si>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</si>
  <si>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</si>
  <si>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</si>
  <si>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</si>
  <si>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</si>
  <si>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</si>
  <si>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</si>
  <si>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</si>
  <si>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</si>
  <si>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</si>
  <si>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</si>
  <si>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</si>
  <si>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</si>
  <si>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</si>
  <si>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</si>
  <si>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</si>
  <si>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</si>
  <si>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</si>
  <si>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</si>
  <si>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</si>
  <si>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</si>
  <si>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</si>
  <si>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</si>
  <si>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</si>
  <si>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</si>
  <si>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</si>
  <si>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</si>
  <si>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</si>
  <si>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</si>
  <si>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</si>
  <si>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</si>
  <si>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</si>
  <si>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</si>
  <si>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</si>
  <si>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</si>
  <si>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</si>
  <si>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</si>
  <si>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</si>
  <si>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</si>
  <si>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</si>
  <si>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</si>
  <si>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</si>
  <si>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</si>
  <si>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</si>
  <si>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</si>
  <si>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</si>
  <si>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</si>
  <si>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</si>
  <si>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</si>
  <si>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</si>
  <si>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</si>
  <si>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</si>
  <si>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</si>
  <si>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</si>
  <si>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</si>
  <si>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</si>
  <si>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</si>
  <si>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</si>
  <si>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</si>
  <si>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</si>
  <si>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</si>
  <si>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</si>
  <si>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</si>
  <si>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</si>
  <si>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</si>
  <si>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</si>
  <si>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</si>
  <si>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</si>
  <si>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</si>
  <si>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</si>
  <si>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</si>
  <si>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</si>
  <si>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</si>
  <si>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</si>
  <si>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</si>
  <si>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</si>
  <si>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</si>
  <si>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</si>
  <si>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</si>
  <si>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</si>
  <si>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</si>
  <si>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</si>
  <si>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</si>
  <si>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</si>
  <si>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</si>
  <si>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</si>
  <si>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</si>
  <si>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</si>
  <si>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</si>
  <si>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</si>
  <si>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</si>
  <si>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</si>
  <si>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</si>
  <si>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</si>
  <si>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</si>
  <si>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</si>
  <si>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</si>
  <si>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</si>
  <si>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</si>
  <si>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</si>
  <si>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</si>
  <si>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</si>
  <si>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</si>
  <si>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</si>
  <si>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</si>
  <si>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</si>
  <si>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</si>
  <si>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</si>
  <si>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</si>
  <si>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</si>
  <si>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</si>
  <si>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</si>
  <si>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</si>
  <si>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</si>
  <si>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</si>
  <si>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</si>
  <si>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</si>
  <si>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</si>
  <si>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</si>
  <si>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</si>
  <si>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</si>
  <si>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</si>
  <si>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</si>
  <si>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</si>
  <si>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</si>
  <si>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</si>
  <si>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</si>
  <si>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</si>
  <si>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</si>
  <si>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</si>
  <si>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</si>
  <si>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</si>
  <si>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</si>
  <si>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</si>
  <si>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</si>
  <si>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</si>
  <si>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</si>
  <si>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</si>
  <si>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</si>
  <si>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</si>
  <si>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</si>
  <si>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</si>
  <si>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</si>
  <si>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</si>
  <si>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</si>
  <si>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</si>
  <si>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</si>
  <si>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</si>
  <si>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</si>
  <si>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</si>
  <si>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</si>
  <si>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</si>
  <si>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</si>
  <si>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</si>
  <si>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</si>
  <si>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</si>
  <si>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</si>
  <si>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</si>
  <si>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</si>
  <si>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</si>
  <si>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</si>
  <si>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</si>
  <si>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</si>
  <si>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</si>
  <si>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</si>
  <si>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</si>
  <si>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</si>
  <si>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</si>
  <si>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</si>
  <si>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</si>
  <si>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</si>
  <si>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</si>
  <si>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</si>
  <si>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</si>
  <si>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</si>
  <si>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</si>
  <si>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</si>
  <si>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</si>
  <si>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</si>
  <si>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</si>
  <si>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</si>
  <si>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</si>
  <si>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</si>
  <si>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</si>
  <si>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</si>
  <si>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</si>
  <si>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</si>
  <si>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</si>
  <si>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</si>
  <si>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</si>
  <si>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</si>
  <si>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</si>
  <si>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</si>
  <si>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</si>
  <si>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</si>
  <si>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</si>
  <si>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</si>
  <si>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</si>
  <si>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</si>
  <si>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</si>
  <si>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</si>
  <si>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</si>
  <si>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</si>
  <si>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</si>
  <si>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</si>
  <si>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</si>
  <si>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</si>
  <si>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</si>
  <si>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</si>
  <si>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</si>
  <si>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</si>
  <si>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</si>
  <si>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</si>
  <si>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</si>
  <si>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</si>
  <si>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</si>
  <si>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</si>
  <si>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</si>
  <si>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</si>
  <si>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</si>
  <si>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</si>
  <si>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</si>
  <si>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</si>
  <si>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</si>
  <si>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</si>
  <si>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</si>
  <si>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</si>
  <si>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</si>
  <si>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</si>
  <si>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</si>
  <si>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</si>
  <si>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</si>
  <si>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</si>
  <si>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</si>
  <si>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</si>
  <si>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</si>
  <si>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</si>
  <si>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</si>
  <si>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</si>
  <si>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</si>
  <si>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</si>
  <si>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</si>
  <si>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</si>
  <si>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</si>
  <si>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</si>
  <si>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</si>
  <si>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</si>
  <si>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</si>
  <si>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</si>
  <si>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</si>
  <si>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</si>
  <si>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</si>
  <si>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</si>
  <si>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</si>
  <si>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</si>
  <si>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</si>
  <si>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</si>
  <si>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</si>
  <si>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</si>
  <si>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</si>
  <si>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</si>
  <si>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</si>
  <si>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</si>
  <si>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</si>
  <si>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</si>
  <si>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</si>
  <si>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</si>
  <si>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</si>
  <si>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</si>
  <si>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</si>
  <si>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</si>
  <si>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</si>
  <si>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</si>
  <si>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</si>
  <si>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</si>
  <si>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</si>
  <si>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</si>
  <si>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</si>
  <si>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</si>
  <si>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</si>
  <si>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</si>
  <si>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</si>
  <si>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</si>
  <si>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</si>
  <si>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</si>
  <si>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</si>
  <si>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</si>
  <si>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</si>
  <si>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</si>
  <si>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</si>
  <si>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</si>
  <si>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</si>
  <si>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</si>
  <si>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</si>
  <si>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</si>
  <si>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</si>
  <si>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</si>
  <si>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</si>
  <si>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</si>
  <si>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</si>
  <si>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</si>
  <si>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</si>
  <si>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</si>
  <si>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</si>
  <si>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</si>
  <si>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</si>
  <si>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</si>
  <si>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</si>
  <si>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</si>
  <si>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</si>
  <si>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</si>
  <si>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</si>
  <si>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</si>
  <si>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</si>
  <si>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</si>
  <si>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</si>
  <si>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</si>
  <si>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</si>
  <si>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</si>
  <si>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</si>
  <si>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</si>
  <si>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</si>
  <si>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</si>
  <si>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</si>
  <si>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</si>
  <si>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</si>
  <si>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</si>
  <si>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</si>
  <si>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</si>
  <si>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</si>
  <si>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</si>
  <si>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</si>
  <si>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</si>
  <si>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</si>
  <si>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</si>
  <si>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</si>
  <si>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</si>
  <si>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</si>
  <si>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</si>
  <si>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</si>
  <si>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</si>
  <si>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</si>
  <si>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</si>
  <si>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</si>
  <si>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</si>
  <si>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</si>
  <si>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</si>
  <si>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</si>
  <si>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</si>
  <si>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</si>
  <si>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</si>
  <si>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</si>
  <si>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</si>
  <si>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</si>
  <si>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</si>
  <si>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</si>
  <si>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</si>
  <si>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</si>
  <si>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</si>
  <si>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</si>
  <si>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</si>
  <si>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</si>
  <si>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</si>
  <si>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</si>
  <si>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</si>
  <si>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</si>
  <si>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</si>
  <si>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</si>
  <si>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</si>
  <si>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</si>
  <si>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</si>
  <si>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</si>
  <si>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</si>
  <si>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</si>
  <si>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</si>
  <si>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</si>
  <si>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</si>
  <si>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</si>
  <si>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</si>
  <si>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</si>
  <si>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</si>
  <si>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</si>
  <si>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</si>
  <si>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</si>
  <si>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</si>
  <si>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</si>
  <si>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</si>
  <si>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</si>
  <si>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</si>
  <si>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</si>
  <si>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</si>
  <si>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</si>
  <si>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</si>
  <si>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</si>
  <si>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</si>
  <si>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</si>
  <si>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</si>
  <si>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</si>
  <si>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</si>
  <si>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</si>
  <si>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</si>
  <si>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</si>
  <si>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</si>
  <si>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</si>
  <si>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</si>
  <si>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</si>
  <si>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</si>
  <si>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</si>
  <si>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</si>
  <si>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</si>
  <si>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</si>
  <si>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</si>
  <si>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</si>
  <si>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</si>
  <si>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</si>
  <si>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</si>
  <si>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</si>
  <si>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</si>
  <si>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</si>
  <si>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</si>
  <si>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</si>
  <si>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</si>
  <si>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</si>
  <si>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</si>
  <si>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</si>
  <si>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</si>
  <si>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</si>
  <si>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</si>
  <si>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</si>
  <si>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</si>
  <si>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</si>
  <si>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</si>
  <si>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</si>
  <si>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</si>
  <si>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</si>
  <si>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</si>
  <si>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</si>
  <si>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</si>
  <si>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</si>
  <si>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</si>
  <si>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</si>
  <si>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</si>
  <si>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</si>
  <si>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</si>
  <si>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</si>
  <si>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</si>
  <si>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</si>
  <si>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</si>
  <si>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</si>
  <si>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</si>
  <si>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</si>
  <si>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</si>
  <si>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</si>
  <si>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</si>
  <si>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</si>
  <si>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</si>
  <si>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</si>
  <si>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</si>
  <si>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</si>
  <si>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</si>
  <si>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</si>
  <si>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</si>
  <si>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</si>
  <si>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</si>
  <si>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</si>
  <si>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</si>
  <si>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</si>
  <si>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</si>
  <si>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</si>
  <si>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</si>
  <si>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</si>
  <si>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</si>
  <si>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</si>
  <si>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</si>
  <si>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</si>
  <si>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</si>
  <si>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</si>
  <si>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</si>
  <si>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</si>
  <si>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</si>
  <si>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</si>
  <si>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</si>
  <si>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</si>
  <si>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</si>
  <si>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</si>
  <si>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</si>
  <si>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</si>
  <si>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</si>
  <si>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</si>
  <si>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</si>
  <si>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</si>
  <si>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</si>
  <si>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</si>
  <si>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</si>
  <si>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</si>
  <si>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</si>
  <si>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</si>
  <si>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</si>
  <si>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</si>
  <si>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</si>
  <si>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</si>
  <si>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</si>
  <si>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</si>
  <si>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</si>
  <si>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</si>
  <si>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</si>
  <si>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</si>
  <si>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</si>
  <si>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</si>
  <si>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</si>
  <si>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</si>
  <si>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</si>
  <si>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</si>
  <si>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</si>
  <si>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</si>
  <si>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</si>
  <si>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</si>
  <si>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</si>
  <si>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</si>
  <si>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</si>
  <si>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</si>
  <si>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</si>
  <si>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</si>
  <si>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</si>
  <si>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</si>
  <si>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</si>
  <si>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</si>
  <si>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</si>
  <si>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</si>
  <si>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</si>
  <si>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</si>
  <si>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</si>
  <si>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</si>
  <si>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</si>
  <si>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</si>
  <si>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</si>
  <si>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</si>
  <si>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</si>
  <si>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</si>
  <si>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</si>
  <si>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</si>
  <si>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</si>
  <si>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</si>
  <si>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</si>
  <si>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</si>
  <si>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</si>
  <si>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</si>
  <si>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</si>
  <si>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</si>
  <si>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</si>
  <si>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</si>
  <si>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</si>
  <si>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</si>
  <si>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</si>
  <si>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</si>
  <si>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</si>
  <si>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</si>
  <si>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</si>
  <si>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</si>
  <si>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</si>
  <si>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</si>
  <si>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</si>
  <si>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</si>
  <si>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</si>
  <si>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</si>
  <si>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</si>
  <si>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</si>
  <si>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</si>
  <si>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</si>
  <si>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</si>
  <si>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</si>
  <si>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</si>
  <si>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</si>
  <si>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</si>
  <si>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</si>
  <si>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</si>
  <si>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</si>
  <si>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</si>
  <si>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</si>
  <si>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</si>
  <si>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</si>
  <si>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</si>
  <si>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</si>
  <si>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</si>
  <si>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</si>
  <si>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</si>
  <si>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</si>
  <si>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</si>
  <si>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</si>
  <si>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</si>
  <si>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</si>
  <si>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</si>
  <si>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</si>
  <si>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</si>
  <si>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</si>
  <si>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</si>
  <si>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</si>
  <si>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</si>
  <si>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</si>
  <si>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</si>
  <si>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</si>
  <si>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</si>
  <si>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</si>
  <si>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</si>
  <si>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</si>
  <si>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</si>
  <si>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</si>
  <si>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</si>
  <si>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</si>
  <si>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</si>
  <si>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</si>
  <si>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</si>
  <si>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</si>
  <si>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</si>
  <si>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</si>
  <si>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</si>
  <si>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</si>
  <si>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</si>
  <si>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</si>
  <si>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</si>
  <si>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</si>
  <si>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</si>
  <si>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</si>
  <si>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</si>
  <si>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</si>
  <si>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</si>
  <si>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</si>
  <si>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</si>
  <si>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</si>
  <si>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</si>
  <si>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</si>
  <si>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</si>
  <si>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</si>
  <si>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</si>
  <si>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</si>
  <si>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</si>
  <si>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</si>
  <si>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</si>
  <si>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</si>
  <si>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</si>
  <si>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</si>
  <si>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</si>
  <si>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</si>
  <si>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</si>
  <si>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</si>
  <si>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</si>
  <si>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</si>
  <si>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</si>
  <si>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</si>
  <si>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</si>
  <si>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</si>
  <si>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</si>
  <si>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</si>
  <si>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</si>
  <si>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</si>
  <si>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</si>
  <si>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</si>
  <si>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</si>
  <si>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</si>
  <si>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</si>
  <si>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</si>
  <si>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</si>
  <si>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</si>
  <si>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</si>
  <si>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</si>
  <si>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</si>
  <si>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</si>
  <si>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</si>
  <si>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</si>
  <si>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</si>
  <si>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</si>
  <si>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</si>
  <si>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</si>
  <si>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</si>
  <si>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</si>
  <si>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</si>
  <si>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</si>
  <si>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</si>
  <si>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</si>
  <si>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</si>
  <si>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</si>
  <si>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</si>
  <si>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</si>
  <si>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</si>
  <si>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</si>
  <si>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</si>
  <si>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</si>
  <si>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</si>
  <si>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</si>
  <si>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</si>
  <si>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</si>
  <si>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</si>
  <si>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</si>
  <si>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</si>
  <si>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</si>
  <si>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</si>
  <si>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</si>
  <si>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</si>
  <si>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</si>
  <si>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</si>
  <si>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</si>
  <si>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</si>
  <si>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</si>
  <si>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</si>
  <si>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</si>
  <si>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</si>
  <si>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</si>
  <si>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</si>
  <si>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</si>
  <si>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</si>
  <si>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</si>
  <si>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</si>
  <si>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</si>
  <si>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</si>
  <si>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</si>
  <si>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</si>
  <si>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</si>
  <si>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</si>
  <si>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</si>
  <si>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</si>
  <si>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</si>
  <si>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</si>
  <si>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</si>
  <si>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</si>
  <si>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</si>
  <si>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</si>
  <si>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</si>
  <si>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</si>
  <si>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</si>
  <si>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</si>
  <si>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</si>
  <si>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</si>
  <si>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</si>
  <si>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</si>
  <si>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</si>
  <si>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</si>
  <si>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</si>
  <si>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</si>
  <si>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</si>
  <si>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</si>
  <si>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</si>
  <si>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</si>
  <si>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</si>
  <si>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</si>
  <si>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</si>
  <si>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</si>
  <si>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</si>
  <si>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</si>
  <si>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</si>
  <si>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</si>
  <si>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</si>
  <si>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</si>
  <si>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</si>
  <si>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</si>
  <si>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</si>
  <si>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</si>
  <si>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</si>
  <si>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</si>
  <si>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</si>
  <si>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</si>
  <si>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</si>
  <si>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</si>
  <si>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</si>
  <si>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</si>
  <si>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</si>
  <si>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</si>
  <si>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</si>
  <si>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</si>
  <si>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</si>
  <si>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</si>
  <si>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</si>
  <si>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</si>
  <si>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</si>
  <si>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</si>
  <si>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</si>
  <si>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</si>
  <si>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</si>
  <si>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</si>
  <si>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</si>
  <si>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</si>
  <si>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</si>
  <si>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</si>
  <si>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</si>
  <si>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</si>
  <si>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</si>
  <si>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</si>
  <si>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</si>
  <si>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</si>
  <si>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</si>
  <si>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</si>
  <si>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</si>
  <si>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</si>
  <si>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</si>
  <si>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</si>
  <si>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</si>
  <si>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</si>
  <si>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</si>
  <si>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</si>
  <si>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</si>
  <si>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</si>
  <si>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</si>
  <si>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</si>
  <si>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</si>
  <si>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</si>
  <si>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</si>
  <si>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</si>
  <si>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</si>
  <si>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</si>
  <si>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</si>
  <si>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</si>
  <si>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</si>
  <si>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</si>
  <si>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</si>
  <si>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</si>
  <si>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</si>
  <si>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</si>
  <si>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</si>
  <si>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</si>
  <si>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</si>
  <si>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</si>
  <si>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</si>
  <si>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</si>
  <si>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</si>
  <si>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</si>
  <si>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</si>
  <si>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</si>
  <si>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</si>
  <si>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</si>
  <si>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</si>
  <si>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</si>
  <si>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</si>
  <si>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</si>
  <si>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</si>
  <si>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</si>
  <si>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</si>
  <si>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</si>
  <si>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</si>
  <si>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</si>
  <si>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</si>
  <si>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</si>
  <si>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</si>
  <si>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</si>
  <si>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</si>
  <si>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</si>
  <si>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</si>
  <si>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</si>
  <si>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</si>
  <si>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</si>
  <si>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</si>
  <si>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</si>
  <si>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</si>
  <si>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</si>
  <si>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</si>
  <si>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</si>
  <si>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</si>
  <si>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</si>
  <si>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</si>
  <si>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</si>
  <si>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</si>
  <si>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</si>
  <si>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</si>
  <si>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</si>
  <si>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</si>
  <si>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</si>
  <si>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</si>
  <si>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</si>
  <si>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</si>
  <si>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</si>
  <si>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</si>
  <si>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</si>
  <si>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</si>
  <si>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</si>
  <si>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</si>
  <si>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</si>
  <si>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</si>
  <si>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</si>
  <si>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</si>
  <si>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</si>
  <si>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</si>
  <si>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</si>
  <si>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</si>
  <si>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</si>
  <si>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</si>
  <si>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</si>
  <si>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</si>
  <si>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</si>
  <si>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</si>
  <si>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</si>
  <si>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</si>
  <si>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</si>
  <si>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</si>
  <si>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</si>
  <si>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</si>
  <si>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</si>
  <si>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</si>
  <si>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</si>
  <si>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</si>
  <si>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</si>
  <si>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</si>
  <si>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</si>
  <si>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</si>
  <si>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</si>
  <si>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</si>
  <si>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</si>
  <si>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</si>
  <si>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</si>
  <si>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</si>
  <si>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</si>
  <si>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</si>
  <si>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</si>
  <si>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</si>
  <si>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</si>
  <si>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</si>
  <si>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</si>
  <si>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</si>
  <si>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</si>
  <si>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</si>
  <si>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</si>
  <si>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</si>
  <si>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</si>
  <si>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</si>
  <si>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</si>
  <si>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</si>
  <si>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</si>
  <si>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</si>
  <si>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</si>
  <si>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</si>
  <si>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</si>
  <si>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</si>
  <si>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</si>
  <si>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</si>
  <si>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</si>
  <si>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</si>
  <si>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</si>
  <si>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</si>
  <si>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</si>
  <si>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</si>
  <si>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</si>
  <si>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</si>
  <si>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</si>
  <si>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</si>
  <si>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</si>
  <si>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</si>
  <si>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</si>
  <si>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</si>
  <si>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</si>
  <si>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</si>
  <si>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</si>
  <si>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</si>
  <si>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</si>
  <si>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</si>
  <si>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</si>
  <si>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</si>
  <si>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</si>
  <si>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</si>
  <si>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</si>
  <si>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</si>
  <si>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</si>
  <si>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</si>
  <si>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</si>
  <si>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</si>
  <si>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</si>
  <si>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</si>
  <si>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</si>
  <si>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</si>
  <si>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</si>
  <si>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</si>
  <si>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</si>
  <si>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</si>
  <si>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</si>
  <si>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</si>
  <si>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</si>
  <si>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</si>
  <si>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</si>
  <si>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</si>
  <si>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</si>
  <si>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</si>
  <si>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</si>
  <si>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</si>
  <si>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</si>
  <si>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</si>
  <si>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</si>
  <si>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</si>
  <si>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</si>
  <si>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</si>
  <si>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</si>
  <si>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</si>
  <si>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</si>
  <si>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</si>
  <si>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</si>
  <si>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</si>
  <si>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</si>
  <si>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</si>
  <si>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</si>
  <si>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</si>
  <si>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</si>
  <si>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</si>
  <si>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</si>
  <si>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</si>
  <si>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</si>
  <si>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</si>
  <si>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</si>
  <si>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</si>
  <si>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</si>
  <si>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</si>
  <si>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</si>
  <si>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</si>
  <si>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</si>
  <si>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</si>
  <si>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</si>
  <si>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</si>
  <si>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</si>
  <si>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</si>
  <si>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</si>
  <si>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</si>
  <si>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</si>
  <si>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</si>
  <si>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</si>
  <si>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</si>
  <si>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</si>
  <si>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</si>
  <si>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</si>
  <si>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</si>
  <si>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</si>
  <si>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</si>
  <si>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</si>
  <si>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</si>
  <si>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</si>
  <si>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</si>
  <si>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</si>
  <si>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</si>
  <si>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</si>
  <si>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</si>
  <si>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</si>
  <si>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</si>
  <si>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</si>
  <si>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</si>
  <si>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</si>
  <si>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</si>
  <si>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</si>
  <si>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</si>
  <si>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</si>
  <si>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</si>
  <si>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</si>
  <si>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</si>
  <si>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</si>
  <si>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</si>
  <si>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</si>
  <si>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</si>
  <si>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</si>
  <si>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</si>
  <si>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</si>
  <si>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</si>
  <si>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</si>
  <si>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</si>
  <si>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</si>
  <si>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</si>
  <si>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</si>
  <si>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</si>
  <si>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</si>
  <si>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</si>
  <si>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</si>
  <si>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</si>
  <si>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</si>
  <si>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</si>
  <si>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</si>
  <si>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</si>
  <si>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</si>
  <si>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</si>
  <si>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</si>
  <si>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</si>
  <si>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</si>
  <si>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</si>
  <si>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</si>
  <si>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</si>
  <si>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</si>
  <si>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</si>
  <si>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</si>
  <si>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</si>
  <si>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</si>
  <si>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</si>
  <si>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</si>
  <si>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</si>
  <si>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</si>
  <si>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</si>
  <si>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</si>
  <si>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</si>
  <si>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</si>
  <si>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</si>
  <si>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</si>
  <si>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</si>
  <si>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</si>
  <si>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</si>
  <si>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</si>
  <si>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</si>
  <si>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</si>
  <si>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</si>
  <si>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</si>
  <si>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</si>
  <si>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</si>
  <si>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</si>
  <si>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</si>
  <si>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</si>
  <si>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</si>
  <si>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</si>
  <si>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</si>
  <si>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</si>
  <si>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</si>
  <si>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</si>
  <si>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</si>
  <si>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</si>
  <si>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</si>
  <si>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</si>
  <si>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</si>
  <si>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</si>
  <si>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</si>
  <si>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</si>
  <si>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</si>
  <si>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</si>
  <si>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</si>
  <si>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</si>
  <si>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</si>
  <si>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</si>
  <si>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</si>
  <si>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</si>
  <si>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</si>
  <si>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</si>
  <si>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</si>
  <si>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</si>
  <si>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</si>
  <si>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</si>
  <si>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</si>
  <si>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</si>
  <si>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</si>
  <si>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</si>
  <si>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</si>
  <si>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</si>
  <si>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</si>
  <si>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</si>
  <si>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</si>
  <si>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</si>
  <si>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</si>
  <si>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</si>
  <si>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</si>
  <si>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</si>
  <si>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</si>
  <si>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</si>
  <si>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</si>
  <si>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</si>
  <si>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</si>
  <si>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</si>
  <si>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</si>
  <si>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</si>
  <si>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</si>
  <si>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</si>
  <si>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</si>
  <si>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</si>
  <si>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</si>
  <si>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</si>
  <si>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</si>
  <si>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</si>
  <si>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</si>
  <si>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</si>
  <si>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</si>
  <si>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</si>
  <si>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</si>
  <si>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</si>
  <si>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</si>
  <si>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</si>
  <si>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</si>
  <si>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</si>
  <si>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</si>
  <si>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</si>
  <si>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</si>
  <si>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</si>
  <si>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</si>
  <si>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</si>
  <si>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</si>
  <si>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</si>
  <si>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</si>
  <si>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</si>
  <si>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</si>
  <si>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</si>
  <si>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</si>
  <si>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</si>
  <si>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</si>
  <si>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</si>
  <si>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</si>
  <si>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</si>
  <si>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</si>
  <si>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</si>
  <si>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</si>
  <si>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</si>
  <si>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</si>
  <si>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</si>
  <si>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</si>
  <si>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</si>
  <si>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</si>
  <si>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</si>
  <si>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</si>
  <si>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</si>
  <si>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</si>
  <si>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</si>
  <si>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</si>
  <si>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</si>
  <si>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</si>
  <si>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</si>
  <si>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</si>
  <si>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</si>
  <si>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</si>
  <si>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</si>
  <si>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</si>
  <si>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</si>
  <si>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</si>
  <si>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</si>
  <si>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</si>
  <si>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</si>
  <si>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</si>
  <si>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</si>
  <si>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</si>
  <si>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</si>
  <si>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</si>
  <si>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</si>
  <si>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</si>
  <si>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</si>
  <si>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</si>
  <si>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</si>
  <si>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</si>
  <si>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</si>
  <si>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</si>
  <si>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</si>
  <si>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</si>
  <si>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</si>
  <si>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</si>
  <si>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</si>
  <si>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</si>
  <si>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</si>
  <si>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</si>
  <si>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</si>
  <si>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</si>
  <si>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</si>
  <si>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</si>
  <si>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</si>
  <si>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</si>
  <si>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</si>
  <si>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</si>
  <si>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</si>
  <si>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</si>
  <si>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</si>
  <si>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</si>
  <si>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</si>
  <si>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</si>
  <si>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</si>
  <si>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</si>
  <si>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</si>
  <si>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</si>
  <si>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</si>
  <si>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</si>
  <si>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</si>
  <si>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</si>
  <si>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</si>
  <si>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</si>
  <si>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</si>
  <si>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</si>
  <si>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</si>
  <si>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</si>
  <si>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</si>
  <si>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</si>
  <si>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</si>
  <si>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</si>
  <si>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</si>
  <si>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</si>
  <si>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</si>
  <si>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</si>
  <si>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</si>
  <si>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</si>
  <si>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</si>
  <si>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</si>
  <si>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</si>
  <si>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</si>
  <si>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</si>
  <si>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</si>
  <si>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</si>
  <si>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</si>
  <si>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</si>
  <si>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</si>
  <si>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</si>
  <si>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</si>
  <si>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</si>
  <si>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</si>
  <si>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</si>
  <si>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</si>
  <si>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</si>
  <si>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</si>
  <si>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</si>
  <si>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</si>
  <si>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</si>
  <si>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</si>
  <si>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</si>
  <si>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</si>
  <si>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</si>
  <si>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</si>
  <si>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</si>
  <si>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</si>
  <si>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</si>
  <si>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</si>
  <si>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</si>
  <si>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</si>
  <si>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</si>
  <si>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</si>
  <si>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</si>
  <si>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</si>
  <si>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</si>
  <si>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</si>
  <si>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</si>
  <si>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</si>
  <si>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</si>
  <si>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</si>
  <si>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</si>
  <si>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</si>
  <si>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</si>
  <si>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</si>
  <si>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</si>
  <si>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</si>
  <si>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</si>
  <si>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</si>
  <si>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</si>
  <si>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</si>
  <si>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</si>
  <si>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</si>
  <si>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</si>
  <si>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</si>
  <si>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</si>
  <si>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</si>
  <si>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</si>
  <si>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</si>
  <si>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</si>
  <si>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</si>
  <si>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</si>
  <si>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</si>
  <si>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</si>
  <si>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</si>
  <si>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</si>
  <si>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</si>
  <si>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</si>
  <si>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</si>
  <si>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</si>
  <si>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</si>
  <si>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</si>
  <si>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</si>
  <si>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</si>
  <si>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</si>
  <si>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</si>
  <si>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</si>
  <si>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</si>
  <si>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</si>
  <si>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</si>
  <si>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</si>
  <si>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</si>
  <si>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</si>
  <si>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</si>
  <si>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</si>
  <si>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</si>
  <si>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</si>
  <si>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</si>
  <si>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</si>
  <si>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</si>
  <si>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</si>
  <si>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</si>
  <si>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</si>
  <si>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</si>
  <si>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</si>
  <si>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</si>
  <si>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</si>
  <si>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</si>
  <si>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</si>
  <si>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</si>
  <si>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</si>
  <si>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</si>
  <si>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</si>
  <si>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</si>
  <si>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</si>
  <si>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</si>
  <si>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</si>
  <si>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</si>
  <si>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</si>
  <si>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</si>
  <si>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</si>
  <si>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</si>
  <si>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</si>
  <si>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</si>
  <si>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</si>
  <si>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</si>
  <si>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</si>
  <si>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</si>
  <si>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</si>
  <si>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</si>
  <si>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</si>
  <si>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</si>
  <si>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</si>
  <si>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</si>
  <si>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</si>
  <si>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</si>
  <si>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</si>
  <si>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</si>
  <si>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</si>
  <si>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</si>
  <si>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</si>
  <si>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</si>
  <si>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</si>
  <si>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</si>
  <si>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</si>
  <si>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</si>
  <si>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</si>
  <si>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</si>
  <si>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</si>
  <si>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</si>
  <si>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</si>
  <si>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</si>
  <si>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</si>
  <si>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</si>
  <si>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</si>
  <si>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</si>
  <si>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</si>
  <si>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</si>
  <si>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</si>
  <si>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</si>
  <si>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</si>
  <si>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</si>
  <si>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</si>
  <si>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</si>
  <si>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</si>
  <si>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</si>
  <si>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</si>
  <si>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</si>
  <si>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</si>
  <si>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</si>
  <si>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</si>
  <si>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</si>
  <si>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</si>
  <si>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</si>
  <si>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</si>
  <si>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</si>
  <si>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</si>
  <si>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</si>
  <si>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</si>
  <si>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</si>
  <si>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</si>
  <si>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</si>
  <si>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</si>
  <si>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</si>
  <si>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</si>
  <si>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</si>
  <si>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</si>
  <si>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</si>
  <si>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</si>
  <si>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</si>
  <si>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</si>
  <si>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</si>
  <si>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</si>
  <si>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</si>
  <si>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</si>
  <si>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</si>
  <si>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</si>
  <si>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</si>
  <si>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</si>
  <si>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</si>
  <si>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</si>
  <si>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</si>
  <si>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</si>
  <si>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</si>
  <si>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</si>
  <si>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</si>
  <si>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</si>
  <si>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</si>
  <si>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</si>
  <si>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</si>
  <si>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</si>
  <si>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</si>
  <si>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</si>
  <si>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</si>
  <si>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</si>
  <si>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</si>
  <si>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</si>
  <si>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</si>
  <si>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</si>
  <si>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</si>
  <si>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</si>
  <si>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</si>
  <si>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</si>
  <si>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</si>
  <si>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</si>
  <si>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</si>
  <si>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</si>
  <si>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</si>
  <si>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</si>
  <si>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</si>
  <si>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</si>
  <si>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</si>
  <si>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</si>
  <si>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</si>
  <si>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</si>
  <si>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</si>
  <si>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</si>
  <si>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</si>
  <si>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</si>
  <si>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</si>
  <si>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</si>
  <si>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</si>
  <si>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</si>
  <si>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</si>
  <si>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</si>
  <si>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</si>
  <si>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</si>
  <si>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</si>
  <si>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</si>
  <si>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</si>
  <si>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</si>
  <si>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</si>
  <si>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</si>
  <si>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</si>
  <si>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</si>
  <si>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</si>
  <si>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</si>
  <si>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</si>
  <si>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</si>
  <si>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</si>
  <si>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</si>
  <si>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</si>
  <si>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</si>
  <si>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</si>
  <si>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</si>
  <si>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</si>
  <si>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</si>
  <si>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</si>
  <si>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</si>
  <si>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</si>
  <si>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</si>
  <si>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</si>
  <si>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</si>
  <si>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</si>
  <si>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</si>
  <si>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</si>
  <si>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</si>
  <si>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</si>
  <si>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</si>
  <si>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</si>
  <si>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</si>
  <si>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</si>
  <si>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</si>
  <si>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</si>
  <si>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</si>
  <si>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</si>
  <si>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</si>
  <si>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</si>
  <si>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</si>
  <si>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</si>
  <si>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</si>
  <si>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</si>
  <si>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</si>
  <si>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</si>
  <si>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</si>
  <si>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</si>
  <si>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</si>
  <si>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</si>
  <si>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</si>
  <si>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</si>
  <si>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</si>
  <si>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</si>
  <si>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</si>
  <si>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</si>
  <si>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</si>
  <si>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</si>
  <si>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</si>
  <si>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</si>
  <si>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</si>
  <si>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</si>
  <si>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</si>
  <si>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</si>
  <si>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</si>
  <si>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</si>
  <si>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</si>
  <si>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</si>
  <si>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</si>
  <si>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</si>
  <si>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</si>
  <si>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</si>
  <si>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</si>
  <si>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</si>
  <si>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</si>
  <si>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</si>
  <si>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</si>
  <si>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</si>
  <si>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</si>
  <si>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</si>
  <si>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</si>
  <si>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</si>
  <si>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</si>
  <si>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</si>
  <si>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</si>
  <si>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</si>
  <si>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</si>
  <si>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</si>
  <si>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</si>
  <si>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</si>
  <si>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</si>
  <si>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</si>
  <si>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</si>
  <si>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</si>
  <si>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</si>
  <si>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</si>
  <si>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</si>
  <si>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</si>
  <si>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</si>
  <si>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</si>
  <si>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</si>
  <si>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</si>
  <si>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</si>
  <si>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</si>
  <si>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</si>
  <si>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</si>
  <si>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</si>
  <si>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</si>
  <si>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</si>
  <si>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</si>
  <si>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</si>
  <si>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</si>
  <si>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</si>
  <si>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</si>
  <si>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</si>
  <si>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</si>
  <si>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</si>
  <si>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</si>
  <si>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</si>
  <si>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</si>
  <si>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</si>
  <si>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</si>
  <si>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</si>
  <si>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</si>
  <si>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</si>
  <si>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</si>
  <si>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</si>
  <si>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</si>
  <si>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</si>
  <si>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</si>
  <si>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</si>
  <si>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</si>
  <si>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</si>
  <si>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</si>
  <si>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</si>
  <si>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</si>
  <si>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</si>
  <si>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</si>
  <si>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</si>
  <si>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</si>
  <si>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</si>
  <si>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</si>
  <si>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</si>
  <si>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</si>
  <si>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</si>
  <si>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</si>
  <si>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</si>
  <si>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</si>
  <si>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</si>
  <si>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</si>
  <si>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</si>
  <si>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</si>
  <si>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</si>
  <si>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</si>
  <si>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</si>
  <si>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</si>
  <si>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</si>
  <si>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</si>
  <si>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</si>
  <si>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</si>
  <si>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</si>
  <si>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</si>
  <si>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</si>
  <si>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</si>
  <si>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</si>
  <si>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</si>
  <si>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</si>
  <si>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</si>
  <si>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</si>
  <si>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</si>
  <si>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</si>
  <si>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</si>
  <si>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</si>
  <si>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</si>
  <si>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</si>
  <si>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</si>
  <si>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</si>
  <si>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</si>
  <si>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</si>
  <si>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</si>
  <si>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</si>
  <si>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</si>
  <si>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</si>
  <si>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</si>
  <si>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</si>
  <si>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</si>
  <si>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</si>
  <si>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</si>
  <si>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</si>
  <si>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</si>
  <si>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</si>
  <si>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</si>
  <si>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</si>
  <si>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</si>
  <si>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</si>
  <si>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</si>
  <si>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</si>
  <si>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</si>
  <si>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</si>
  <si>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</si>
  <si>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</si>
  <si>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</si>
  <si>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</si>
  <si>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</si>
  <si>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</si>
  <si>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</si>
  <si>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</si>
  <si>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</si>
  <si>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</si>
  <si>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</si>
  <si>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</si>
  <si>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</si>
  <si>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</si>
  <si>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</si>
  <si>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</si>
  <si>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</si>
  <si>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</si>
  <si>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</si>
  <si>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</si>
  <si>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</si>
  <si>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</si>
  <si>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</si>
  <si>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</si>
  <si>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</si>
  <si>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</si>
  <si>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</si>
  <si>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</si>
  <si>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</si>
  <si>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</si>
  <si>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</si>
  <si>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</si>
  <si>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</si>
  <si>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</si>
  <si>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</si>
  <si>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</si>
  <si>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</si>
  <si>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</si>
  <si>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</si>
  <si>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</si>
  <si>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</si>
  <si>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</si>
  <si>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</si>
  <si>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</si>
  <si>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</si>
  <si>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</si>
  <si>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</si>
  <si>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</si>
  <si>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</si>
  <si>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</si>
  <si>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</si>
  <si>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</si>
  <si>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</si>
  <si>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</si>
  <si>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</si>
  <si>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</si>
  <si>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</si>
  <si>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</si>
  <si>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</si>
  <si>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</si>
  <si>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</si>
  <si>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</si>
  <si>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</si>
  <si>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</si>
  <si>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</si>
  <si>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</si>
  <si>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</si>
  <si>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</si>
  <si>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</si>
  <si>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</si>
  <si>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</si>
  <si>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</si>
  <si>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</si>
  <si>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</si>
  <si>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</si>
  <si>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</si>
  <si>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</si>
  <si>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</si>
  <si>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</si>
  <si>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</si>
  <si>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</si>
  <si>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</si>
  <si>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</si>
  <si>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</si>
  <si>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</si>
  <si>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</si>
  <si>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</si>
  <si>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</si>
  <si>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</si>
  <si>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</si>
  <si>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</si>
  <si>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</si>
  <si>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</si>
  <si>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</si>
  <si>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</si>
  <si>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</si>
  <si>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</si>
  <si>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</si>
  <si>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</si>
  <si>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</si>
  <si>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</si>
  <si>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</si>
  <si>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</si>
  <si>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</si>
  <si>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</si>
  <si>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</si>
  <si>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</si>
  <si>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</si>
  <si>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</si>
  <si>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</si>
  <si>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</si>
  <si>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</si>
  <si>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</si>
  <si>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</si>
  <si>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</si>
  <si>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</si>
  <si>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</si>
  <si>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</si>
  <si>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</si>
  <si>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</si>
  <si>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</si>
  <si>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</si>
  <si>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</si>
  <si>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</si>
  <si>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</si>
  <si>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</si>
  <si>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</si>
  <si>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</si>
  <si>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</si>
  <si>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</si>
  <si>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</si>
  <si>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</si>
  <si>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</si>
  <si>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</si>
  <si>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</si>
  <si>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</si>
  <si>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</si>
  <si>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</si>
  <si>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</si>
  <si>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</si>
  <si>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</si>
  <si>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</si>
  <si>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</si>
  <si>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</si>
  <si>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</si>
  <si>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</si>
  <si>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</si>
  <si>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</si>
  <si>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</si>
  <si>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</si>
  <si>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</si>
  <si>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</si>
  <si>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</si>
  <si>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</si>
  <si>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</si>
  <si>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</si>
  <si>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</si>
  <si>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</si>
  <si>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</si>
  <si>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</si>
  <si>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</si>
  <si>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</si>
  <si>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</si>
  <si>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</si>
  <si>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</si>
  <si>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</si>
  <si>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</si>
  <si>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</si>
  <si>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</si>
  <si>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</si>
  <si>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</si>
  <si>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</si>
  <si>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</si>
  <si>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</si>
  <si>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</si>
  <si>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</si>
  <si>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</si>
  <si>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</si>
  <si>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</si>
  <si>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</si>
  <si>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</si>
  <si>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</si>
  <si>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</si>
  <si>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</si>
  <si>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</si>
  <si>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</si>
  <si>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</si>
  <si>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</si>
  <si>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</si>
  <si>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</si>
  <si>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</si>
  <si>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</si>
  <si>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</si>
  <si>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</si>
  <si>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</si>
  <si>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</si>
  <si>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</si>
  <si>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</si>
  <si>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</si>
  <si>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</si>
  <si>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</si>
  <si>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</si>
  <si>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</si>
  <si>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</si>
  <si>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</si>
  <si>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</si>
  <si>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</si>
  <si>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</si>
  <si>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</si>
  <si>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</si>
  <si>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</si>
  <si>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</si>
  <si>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</si>
  <si>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</si>
  <si>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</si>
  <si>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</si>
  <si>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</si>
  <si>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</si>
  <si>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</si>
  <si>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</si>
  <si>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</si>
  <si>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</si>
  <si>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</si>
  <si>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</si>
  <si>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</si>
  <si>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</si>
  <si>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</si>
  <si>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</si>
  <si>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</si>
  <si>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</si>
  <si>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</si>
  <si>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</si>
  <si>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</si>
  <si>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</si>
  <si>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</si>
  <si>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</si>
  <si>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</si>
  <si>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</si>
  <si>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</si>
  <si>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</si>
  <si>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</si>
  <si>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</si>
  <si>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</si>
  <si>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</si>
  <si>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</si>
  <si>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</si>
  <si>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</si>
  <si>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</si>
  <si>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</si>
  <si>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</si>
  <si>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</si>
  <si>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</si>
  <si>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</si>
  <si>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</si>
  <si>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</si>
  <si>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</si>
  <si>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</si>
  <si>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</si>
  <si>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</si>
  <si>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</si>
  <si>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</si>
  <si>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</si>
  <si>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</si>
  <si>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</si>
  <si>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</si>
  <si>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</si>
  <si>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</si>
  <si>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</si>
  <si>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</si>
  <si>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</si>
  <si>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</si>
  <si>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</si>
  <si>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</si>
  <si>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</si>
  <si>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</si>
  <si>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</si>
  <si>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</si>
  <si>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</si>
  <si>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</si>
  <si>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</si>
  <si>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</si>
  <si>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</si>
  <si>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</si>
  <si>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</si>
  <si>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</si>
  <si>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</si>
  <si>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</si>
  <si>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</si>
  <si>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</si>
  <si>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</si>
  <si>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</si>
  <si>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</si>
  <si>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</si>
  <si>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</si>
  <si>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</si>
  <si>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</si>
  <si>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</si>
  <si>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</si>
  <si>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</si>
  <si>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</si>
  <si>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</si>
  <si>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</si>
  <si>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</si>
  <si>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</si>
  <si>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</si>
  <si>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</si>
  <si>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</si>
  <si>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</si>
  <si>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</si>
  <si>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</si>
  <si>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</si>
  <si>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</si>
  <si>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</si>
  <si>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</si>
  <si>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</si>
  <si>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</si>
  <si>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</si>
  <si>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</si>
  <si>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</si>
  <si>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</si>
  <si>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</si>
  <si>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</si>
  <si>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</si>
  <si>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</si>
  <si>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</si>
  <si>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</si>
  <si>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</si>
  <si>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</si>
  <si>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</si>
  <si>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</si>
  <si>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</si>
  <si>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</si>
  <si>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</si>
  <si>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</si>
  <si>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</si>
  <si>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</si>
  <si>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</si>
  <si>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</si>
  <si>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</si>
  <si>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</si>
  <si>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</si>
  <si>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</si>
  <si>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</si>
  <si>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</si>
  <si>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</si>
  <si>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</si>
  <si>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</si>
  <si>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</si>
  <si>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</si>
  <si>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</si>
  <si>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</si>
  <si>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</si>
  <si>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</si>
  <si>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</si>
  <si>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</si>
  <si>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</si>
  <si>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</si>
  <si>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</si>
  <si>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</si>
  <si>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</si>
  <si>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</si>
  <si>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</si>
  <si>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</si>
  <si>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</si>
  <si>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</si>
  <si>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</si>
  <si>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</si>
  <si>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</si>
  <si>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</si>
  <si>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</si>
  <si>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</si>
  <si>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</si>
  <si>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</si>
  <si>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</si>
  <si>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</si>
  <si>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</si>
  <si>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</si>
  <si>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</si>
  <si>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</si>
  <si>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</si>
  <si>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</si>
  <si>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</si>
  <si>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</si>
  <si>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</si>
  <si>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</si>
  <si>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</si>
  <si>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</si>
  <si>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</si>
  <si>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</si>
  <si>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</si>
  <si>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</si>
  <si>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</si>
  <si>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</si>
  <si>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</si>
  <si>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</si>
  <si>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</si>
  <si>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</si>
  <si>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</si>
  <si>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</si>
  <si>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</si>
  <si>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</si>
  <si>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</si>
  <si>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</si>
  <si>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</si>
  <si>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</si>
  <si>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</si>
  <si>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</si>
  <si>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</si>
  <si>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</si>
  <si>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</si>
  <si>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</si>
  <si>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</si>
  <si>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</si>
  <si>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</si>
  <si>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</si>
  <si>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</si>
  <si>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</si>
  <si>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</si>
  <si>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</si>
  <si>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</si>
  <si>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</si>
  <si>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</si>
  <si>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</si>
  <si>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</si>
  <si>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</si>
  <si>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</si>
  <si>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</si>
  <si>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</si>
  <si>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</si>
  <si>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</si>
  <si>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</si>
  <si>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</si>
  <si>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</si>
  <si>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</si>
  <si>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</si>
  <si>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</si>
  <si>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</si>
  <si>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</si>
  <si>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</si>
  <si>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</si>
  <si>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</si>
  <si>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</si>
  <si>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</si>
  <si>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</si>
  <si>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</si>
  <si>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</si>
  <si>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</si>
  <si>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</si>
  <si>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</si>
  <si>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</si>
  <si>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</si>
  <si>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</si>
  <si>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</si>
  <si>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</si>
  <si>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</si>
  <si>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</si>
  <si>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</si>
  <si>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</si>
  <si>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</si>
  <si>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</si>
  <si>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</si>
  <si>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</si>
  <si>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</si>
  <si>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</si>
  <si>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</si>
  <si>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</si>
  <si>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</si>
  <si>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</si>
  <si>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</si>
  <si>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</si>
  <si>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</si>
  <si>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</si>
  <si>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</si>
  <si>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</si>
  <si>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</si>
  <si>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</si>
  <si>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</si>
  <si>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</si>
  <si>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</si>
  <si>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</si>
  <si>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</si>
  <si>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</si>
  <si>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</si>
  <si>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</si>
  <si>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</si>
  <si>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</si>
  <si>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</si>
  <si>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</si>
  <si>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</si>
  <si>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</si>
  <si>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</si>
  <si>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</si>
  <si>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</si>
  <si>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</si>
  <si>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</si>
  <si>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</si>
  <si>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</si>
  <si>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</si>
  <si>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</si>
  <si>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</si>
  <si>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</si>
  <si>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</si>
  <si>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</si>
  <si>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</si>
  <si>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</si>
  <si>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</si>
  <si>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</si>
  <si>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</si>
  <si>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</si>
  <si>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</si>
  <si>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</si>
  <si>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</si>
  <si>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</si>
  <si>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</si>
  <si>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</si>
  <si>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</si>
  <si>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</si>
  <si>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</si>
  <si>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</si>
  <si>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</si>
  <si>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</si>
  <si>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</si>
  <si>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</si>
  <si>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</si>
  <si>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</si>
  <si>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</si>
  <si>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</si>
  <si>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</si>
  <si>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</si>
  <si>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</si>
  <si>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</si>
  <si>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</si>
  <si>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</si>
  <si>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</si>
  <si>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</si>
  <si>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</si>
  <si>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</si>
  <si>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</si>
  <si>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</si>
  <si>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</si>
  <si>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</si>
  <si>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</si>
  <si>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</si>
  <si>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</si>
  <si>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</si>
  <si>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</si>
  <si>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</si>
  <si>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</si>
  <si>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</si>
  <si>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</si>
  <si>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</si>
  <si>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</si>
  <si>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</si>
  <si>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</si>
  <si>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</si>
  <si>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</si>
  <si>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</si>
  <si>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</si>
  <si>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</si>
  <si>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</si>
  <si>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</si>
  <si>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</si>
  <si>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</si>
  <si>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</si>
  <si>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</si>
  <si>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</si>
  <si>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</si>
  <si>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</si>
  <si>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</si>
  <si>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</si>
  <si>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</si>
  <si>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</si>
  <si>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</si>
  <si>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</si>
  <si>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</si>
  <si>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</si>
  <si>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</si>
  <si>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</si>
  <si>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</si>
  <si>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</si>
  <si>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</si>
  <si>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</si>
  <si>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</si>
  <si>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</si>
  <si>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</si>
  <si>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</si>
  <si>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</si>
  <si>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</si>
  <si>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</si>
  <si>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</si>
  <si>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</si>
  <si>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</si>
  <si>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</si>
  <si>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</si>
  <si>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</si>
  <si>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</si>
  <si>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</si>
  <si>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</si>
  <si>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</si>
  <si>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</si>
  <si>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</si>
  <si>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</si>
  <si>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</si>
  <si>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</si>
  <si>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</si>
  <si>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</si>
  <si>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</si>
  <si>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</si>
  <si>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</si>
  <si>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</si>
  <si>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</si>
  <si>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</si>
  <si>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</si>
  <si>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</si>
  <si>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</si>
  <si>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</si>
  <si>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</si>
  <si>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</si>
  <si>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</si>
  <si>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</si>
  <si>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</si>
  <si>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</si>
  <si>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</si>
  <si>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</si>
  <si>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</si>
  <si>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</si>
  <si>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</si>
  <si>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</si>
  <si>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</si>
  <si>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</si>
  <si>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</si>
  <si>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</si>
  <si>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</si>
  <si>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</si>
  <si>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</si>
  <si>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</si>
  <si>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</si>
  <si>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</si>
  <si>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</si>
  <si>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</si>
  <si>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</si>
  <si>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</si>
  <si>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</si>
  <si>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</si>
  <si>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</si>
  <si>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</si>
  <si>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</si>
  <si>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</si>
  <si>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</si>
  <si>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</si>
  <si>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</si>
  <si>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</si>
  <si>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</si>
  <si>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</si>
  <si>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</si>
  <si>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</si>
  <si>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</si>
  <si>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</si>
  <si>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</si>
  <si>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</si>
  <si>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</si>
  <si>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</si>
  <si>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</si>
  <si>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</si>
  <si>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</si>
  <si>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</si>
  <si>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</si>
  <si>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</si>
  <si>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</si>
  <si>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</si>
  <si>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</si>
  <si>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</si>
  <si>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</si>
  <si>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</si>
  <si>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</si>
  <si>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</si>
  <si>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</si>
  <si>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</si>
  <si>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</si>
  <si>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</si>
  <si>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</si>
  <si>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</si>
  <si>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</si>
  <si>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</si>
  <si>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</si>
  <si>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</si>
  <si>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</si>
  <si>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</si>
  <si>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</si>
  <si>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</si>
  <si>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</si>
  <si>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</si>
  <si>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</si>
  <si>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</si>
  <si>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</si>
  <si>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</si>
  <si>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</si>
  <si>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</si>
  <si>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</si>
  <si>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</si>
  <si>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</si>
  <si>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</si>
  <si>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</si>
  <si>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</si>
  <si>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</si>
  <si>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</si>
  <si>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</si>
  <si>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</si>
  <si>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</si>
  <si>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</si>
  <si>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</si>
  <si>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</si>
  <si>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</si>
  <si>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</si>
  <si>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</si>
  <si>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</si>
  <si>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</si>
  <si>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</si>
  <si>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</si>
  <si>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</si>
  <si>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</si>
  <si>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</si>
  <si>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</si>
  <si>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</si>
  <si>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</si>
  <si>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</si>
  <si>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</si>
  <si>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</si>
  <si>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</si>
  <si>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</si>
  <si>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</si>
  <si>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</si>
  <si>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</si>
  <si>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</si>
  <si>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</si>
  <si>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</si>
  <si>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</si>
  <si>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</si>
  <si>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</si>
  <si>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</si>
  <si>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</si>
  <si>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</si>
  <si>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</si>
  <si>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</si>
  <si>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</si>
  <si>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</si>
  <si>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</si>
  <si>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</si>
  <si>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</si>
  <si>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</si>
  <si>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</si>
  <si>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</si>
  <si>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</si>
  <si>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</si>
  <si>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</si>
  <si>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</si>
  <si>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</si>
  <si>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</si>
  <si>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</si>
  <si>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</si>
  <si>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</si>
  <si>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</si>
  <si>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</si>
  <si>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</si>
  <si>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</si>
  <si>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</si>
  <si>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</si>
  <si>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</si>
  <si>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</si>
  <si>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</si>
  <si>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</si>
  <si>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</si>
  <si>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</si>
  <si>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</si>
  <si>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</si>
  <si>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</si>
  <si>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</si>
  <si>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</si>
  <si>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</si>
  <si>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</si>
  <si>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</si>
  <si>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</si>
  <si>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</si>
  <si>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</si>
  <si>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</si>
  <si>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</si>
  <si>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</si>
  <si>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</si>
  <si>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</si>
  <si>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</si>
  <si>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</si>
  <si>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</si>
  <si>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</si>
  <si>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</si>
  <si>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</si>
  <si>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</si>
  <si>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</si>
  <si>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</si>
  <si>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</si>
  <si>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</si>
  <si>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</si>
  <si>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</si>
  <si>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</si>
  <si>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</si>
  <si>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</si>
  <si>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</si>
  <si>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</si>
  <si>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</si>
  <si>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</si>
  <si>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</si>
  <si>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</si>
  <si>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</si>
  <si>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</si>
  <si>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</si>
  <si>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</si>
  <si>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</si>
  <si>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</si>
  <si>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</si>
  <si>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</si>
  <si>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</si>
  <si>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</si>
  <si>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</si>
  <si>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</si>
  <si>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</si>
  <si>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</si>
  <si>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</si>
  <si>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</si>
  <si>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</si>
  <si>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</si>
  <si>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</si>
  <si>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</si>
  <si>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</si>
  <si>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</si>
  <si>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</si>
  <si>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</si>
  <si>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</si>
  <si>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</si>
  <si>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</si>
  <si>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</si>
  <si>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</si>
  <si>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</si>
  <si>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</si>
  <si>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</si>
  <si>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</si>
  <si>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</si>
  <si>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</si>
  <si>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</si>
  <si>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</si>
  <si>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</si>
  <si>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</si>
  <si>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</si>
  <si>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</si>
  <si>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</si>
  <si>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</si>
  <si>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</si>
  <si>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</si>
  <si>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</si>
  <si>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</si>
  <si>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</si>
  <si>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</si>
  <si>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</si>
  <si>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</si>
  <si>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</si>
  <si>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</si>
  <si>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</si>
  <si>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</si>
  <si>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</si>
  <si>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</si>
  <si>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</si>
  <si>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</si>
  <si>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</si>
  <si>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</si>
  <si>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</si>
  <si>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</si>
  <si>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</si>
  <si>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</si>
  <si>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</si>
  <si>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</si>
  <si>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</si>
  <si>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</si>
  <si>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</si>
  <si>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</si>
  <si>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</si>
  <si>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</si>
  <si>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</si>
  <si>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</si>
  <si>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</si>
  <si>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</si>
  <si>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</si>
  <si>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</si>
  <si>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</si>
  <si>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</si>
  <si>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</si>
  <si>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</si>
  <si>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</si>
  <si>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</si>
  <si>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</si>
  <si>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</si>
  <si>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</si>
  <si>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</si>
  <si>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</si>
  <si>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</si>
  <si>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</si>
  <si>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</si>
  <si>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</si>
  <si>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</si>
  <si>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</si>
  <si>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</si>
  <si>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</si>
  <si>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</si>
  <si>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</si>
  <si>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</si>
  <si>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</si>
  <si>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</si>
  <si>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</si>
  <si>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</si>
  <si>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</si>
  <si>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</si>
  <si>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</si>
  <si>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</si>
  <si>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</si>
  <si>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</si>
  <si>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</si>
  <si>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</si>
  <si>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</si>
  <si>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</si>
  <si>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</si>
  <si>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</si>
  <si>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</si>
  <si>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</si>
  <si>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</si>
  <si>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</si>
  <si>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</si>
  <si>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</si>
  <si>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</si>
  <si>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</si>
  <si>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</si>
  <si>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</si>
  <si>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</si>
  <si>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</si>
  <si>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</si>
  <si>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</si>
  <si>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</si>
  <si>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</si>
  <si>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</si>
  <si>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</si>
  <si>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</si>
  <si>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</si>
  <si>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</si>
  <si>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</si>
  <si>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</si>
  <si>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</si>
  <si>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</si>
  <si>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</si>
  <si>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</si>
  <si>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</si>
  <si>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</si>
  <si>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</si>
  <si>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</si>
  <si>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</si>
  <si>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</si>
  <si>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</si>
  <si>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</si>
  <si>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</si>
  <si>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</si>
  <si>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</si>
  <si>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</si>
  <si>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</si>
  <si>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</si>
  <si>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</si>
  <si>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</si>
  <si>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</si>
  <si>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</si>
  <si>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</si>
  <si>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</si>
  <si>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</si>
  <si>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</si>
  <si>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</si>
  <si>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</si>
  <si>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</si>
  <si>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</si>
  <si>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</si>
  <si>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</si>
  <si>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</si>
  <si>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</si>
  <si>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</si>
  <si>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</si>
  <si>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</si>
  <si>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</si>
  <si>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</si>
  <si>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</si>
  <si>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</si>
  <si>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</si>
  <si>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</si>
  <si>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</si>
  <si>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</si>
  <si>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</si>
  <si>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</si>
  <si>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</si>
  <si>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</si>
  <si>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</si>
  <si>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</si>
  <si>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</si>
  <si>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</si>
  <si>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</si>
  <si>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</si>
  <si>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</si>
  <si>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</si>
  <si>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</si>
  <si>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</si>
  <si>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</si>
  <si>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</si>
  <si>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</si>
  <si>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</si>
  <si>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</si>
  <si>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</si>
  <si>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</si>
  <si>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</si>
  <si>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</si>
  <si>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</si>
  <si>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</si>
  <si>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</si>
  <si>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</si>
  <si>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</si>
  <si>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</si>
  <si>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</si>
  <si>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</si>
  <si>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</si>
  <si>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</si>
  <si>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</si>
  <si>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</si>
  <si>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</si>
  <si>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</si>
  <si>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</si>
  <si>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</si>
  <si>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</si>
  <si>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</si>
  <si>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</si>
  <si>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</si>
  <si>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</si>
  <si>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</si>
  <si>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</si>
  <si>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</si>
  <si>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</si>
  <si>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</si>
  <si>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</si>
  <si>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</si>
  <si>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</si>
  <si>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</si>
  <si>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</si>
  <si>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</si>
  <si>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</si>
  <si>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</si>
  <si>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</si>
  <si>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</si>
  <si>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</si>
  <si>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</si>
  <si>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</si>
  <si>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</si>
  <si>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</si>
  <si>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</si>
  <si>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</si>
  <si>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</si>
  <si>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</si>
  <si>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</si>
  <si>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</si>
  <si>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</si>
  <si>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</si>
  <si>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</si>
  <si>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</si>
  <si>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</si>
  <si>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</si>
  <si>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</si>
  <si>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</si>
  <si>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</si>
  <si>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</si>
  <si>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</si>
  <si>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</si>
  <si>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</si>
  <si>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</si>
  <si>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</si>
  <si>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</si>
  <si>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</si>
  <si>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</si>
  <si>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</si>
  <si>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</si>
  <si>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</si>
  <si>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</si>
  <si>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</si>
  <si>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</si>
  <si>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</si>
  <si>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</si>
  <si>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</si>
  <si>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</si>
  <si>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</si>
  <si>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</si>
  <si>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</si>
  <si>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</si>
  <si>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</si>
  <si>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</si>
  <si>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</si>
  <si>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</si>
  <si>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</si>
  <si>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</si>
  <si>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</si>
  <si>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</si>
  <si>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</si>
  <si>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</si>
  <si>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</si>
  <si>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</si>
  <si>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</si>
  <si>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</si>
  <si>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</si>
  <si>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</si>
  <si>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</si>
  <si>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</si>
  <si>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</si>
  <si>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</si>
  <si>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</si>
  <si>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</si>
  <si>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</si>
  <si>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</si>
  <si>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</si>
  <si>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</si>
  <si>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</si>
  <si>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</si>
  <si>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</si>
  <si>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</si>
  <si>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</si>
  <si>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</si>
  <si>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</si>
  <si>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</si>
  <si>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</si>
  <si>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</si>
  <si>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</si>
  <si>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</si>
  <si>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</si>
  <si>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</si>
  <si>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</si>
  <si>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</si>
  <si>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</si>
  <si>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</si>
  <si>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</si>
  <si>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</si>
  <si>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</si>
  <si>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</si>
  <si>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</si>
  <si>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</si>
  <si>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</si>
  <si>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</si>
  <si>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</si>
  <si>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</si>
  <si>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</si>
  <si>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</si>
  <si>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</si>
  <si>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</si>
  <si>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</si>
  <si>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</si>
  <si>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</si>
  <si>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</si>
  <si>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</si>
  <si>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</si>
  <si>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</si>
  <si>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</si>
  <si>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</si>
  <si>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</si>
  <si>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</si>
  <si>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</si>
  <si>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</si>
  <si>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</si>
  <si>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</si>
  <si>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</si>
  <si>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</si>
  <si>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</si>
  <si>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</si>
  <si>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</si>
  <si>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</si>
  <si>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</si>
  <si>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</si>
  <si>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</si>
  <si>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</si>
  <si>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</si>
  <si>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</si>
  <si>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</si>
  <si>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</si>
  <si>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</si>
  <si>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</si>
  <si>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</si>
  <si>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</si>
  <si>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</si>
  <si>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</si>
  <si>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</si>
  <si>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</si>
  <si>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</si>
  <si>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</si>
  <si>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</si>
  <si>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</si>
  <si>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</si>
  <si>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</si>
  <si>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</si>
  <si>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</si>
  <si>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</si>
  <si>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</si>
  <si>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</si>
  <si>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</si>
  <si>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</si>
  <si>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</si>
  <si>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</si>
  <si>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</si>
  <si>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</si>
  <si>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</si>
  <si>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</si>
  <si>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</si>
  <si>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</si>
  <si>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</si>
  <si>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</si>
  <si>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</si>
  <si>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</si>
  <si>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</si>
  <si>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</si>
  <si>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</si>
  <si>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</si>
  <si>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</si>
  <si>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</si>
  <si>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</si>
  <si>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</si>
  <si>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</si>
  <si>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</si>
  <si>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</si>
  <si>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</si>
  <si>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</si>
  <si>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</si>
  <si>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</si>
  <si>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</si>
  <si>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</si>
  <si>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</si>
  <si>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</si>
  <si>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</si>
  <si>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</si>
  <si>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</si>
  <si>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</si>
  <si>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</si>
  <si>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</si>
  <si>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</si>
  <si>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</si>
  <si>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</si>
  <si>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</si>
  <si>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</si>
  <si>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</si>
  <si>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</si>
  <si>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</si>
  <si>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</si>
  <si>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</si>
  <si>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</si>
  <si>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</si>
  <si>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</si>
  <si>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</si>
  <si>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</si>
  <si>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</si>
  <si>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</si>
  <si>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</si>
  <si>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</si>
  <si>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</si>
  <si>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</si>
  <si>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</si>
  <si>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</si>
  <si>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</si>
  <si>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</si>
  <si>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</si>
  <si>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</si>
  <si>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</si>
  <si>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</si>
  <si>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</si>
  <si>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</si>
  <si>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</si>
  <si>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</si>
  <si>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</si>
  <si>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</si>
  <si>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</si>
  <si>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</si>
  <si>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</si>
  <si>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</si>
  <si>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</si>
  <si>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</si>
  <si>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</si>
  <si>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</si>
  <si>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</si>
  <si>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</si>
  <si>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</si>
  <si>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</si>
  <si>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</si>
  <si>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</si>
  <si>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</si>
  <si>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</si>
  <si>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</si>
  <si>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</si>
  <si>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</si>
  <si>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</si>
  <si>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</si>
  <si>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</si>
  <si>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</si>
  <si>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</si>
  <si>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</si>
  <si>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</si>
  <si>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</si>
  <si>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</si>
  <si>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</si>
  <si>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</si>
  <si>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</si>
  <si>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</si>
  <si>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</si>
  <si>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</si>
  <si>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</si>
  <si>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</si>
  <si>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</si>
  <si>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</si>
  <si>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</si>
  <si>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</si>
  <si>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</si>
  <si>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</si>
  <si>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</si>
  <si>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</si>
  <si>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</si>
  <si>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</si>
  <si>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</si>
  <si>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</si>
  <si>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</si>
  <si>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</si>
  <si>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</si>
  <si>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</si>
  <si>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</si>
  <si>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</si>
  <si>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</si>
  <si>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</si>
  <si>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</si>
  <si>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</si>
  <si>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</si>
  <si>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</si>
  <si>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</si>
  <si>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</si>
  <si>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</si>
  <si>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</si>
  <si>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</si>
  <si>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</si>
  <si>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</si>
  <si>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</si>
  <si>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</si>
  <si>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</si>
  <si>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</si>
  <si>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</si>
  <si>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</si>
  <si>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</si>
  <si>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</si>
  <si>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</si>
  <si>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</si>
  <si>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</si>
  <si>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</si>
  <si>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</si>
  <si>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</si>
  <si>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</si>
  <si>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</si>
  <si>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</si>
  <si>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</si>
  <si>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</si>
  <si>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</si>
  <si>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</si>
  <si>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</si>
  <si>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</si>
  <si>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</si>
  <si>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</si>
  <si>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</si>
  <si>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</si>
  <si>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</si>
  <si>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</si>
  <si>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</si>
  <si>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</si>
  <si>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</si>
  <si>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</si>
  <si>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</si>
  <si>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</si>
  <si>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</si>
  <si>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</si>
  <si>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</si>
  <si>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</si>
  <si>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</si>
  <si>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</si>
  <si>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</si>
  <si>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</si>
  <si>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</si>
  <si>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</si>
  <si>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</si>
  <si>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</si>
  <si>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</si>
  <si>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</si>
  <si>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</si>
  <si>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</si>
  <si>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</si>
  <si>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</si>
  <si>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</si>
  <si>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</si>
  <si>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</si>
  <si>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</si>
  <si>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</si>
  <si>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</si>
  <si>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</si>
  <si>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</si>
  <si>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</si>
  <si>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</si>
  <si>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</si>
  <si>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</si>
  <si>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</si>
  <si>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</si>
  <si>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</si>
  <si>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</si>
  <si>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</si>
  <si>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</si>
  <si>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</si>
  <si>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</si>
  <si>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</si>
  <si>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</si>
  <si>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</si>
  <si>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</si>
  <si>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</si>
  <si>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</si>
  <si>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</si>
  <si>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</si>
  <si>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</si>
  <si>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</si>
  <si>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</si>
  <si>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</si>
  <si>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</si>
  <si>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</si>
  <si>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</si>
  <si>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</si>
  <si>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</si>
  <si>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</si>
  <si>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</si>
  <si>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</si>
  <si>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</si>
  <si>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</si>
  <si>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</si>
  <si>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</si>
  <si>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</si>
  <si>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</si>
  <si>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</si>
  <si>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</si>
  <si>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</si>
  <si>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</si>
  <si>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</si>
  <si>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</si>
  <si>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</si>
  <si>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</si>
  <si>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</si>
  <si>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</si>
  <si>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</si>
  <si>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</si>
  <si>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</si>
  <si>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</si>
  <si>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</si>
  <si>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</si>
  <si>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</si>
  <si>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</si>
  <si>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</si>
  <si>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</si>
  <si>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</si>
  <si>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</si>
  <si>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</si>
  <si>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</si>
  <si>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</si>
  <si>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</si>
  <si>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</si>
  <si>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</si>
  <si>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</si>
  <si>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</si>
  <si>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</si>
  <si>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</si>
  <si>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</si>
  <si>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</si>
  <si>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</si>
  <si>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</si>
  <si>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</si>
  <si>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</si>
  <si>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</si>
  <si>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</si>
  <si>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</si>
  <si>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</si>
  <si>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</si>
  <si>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</si>
  <si>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</si>
  <si>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</si>
  <si>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</si>
  <si>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</si>
  <si>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</si>
  <si>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</si>
  <si>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</si>
  <si>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</si>
  <si>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</si>
  <si>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</si>
  <si>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</si>
  <si>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</si>
  <si>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</si>
  <si>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</si>
  <si>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</si>
  <si>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</si>
  <si>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</si>
  <si>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</si>
  <si>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</si>
  <si>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</si>
  <si>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</si>
  <si>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</si>
  <si>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</si>
  <si>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</si>
  <si>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</si>
  <si>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</si>
  <si>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</si>
  <si>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</si>
  <si>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</si>
  <si>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</si>
  <si>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</si>
  <si>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</si>
  <si>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</si>
  <si>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</si>
  <si>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</si>
  <si>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</si>
  <si>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</si>
  <si>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</si>
  <si>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</si>
  <si>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</si>
  <si>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</si>
  <si>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</si>
  <si>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</si>
  <si>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</si>
  <si>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</si>
  <si>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</si>
  <si>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</si>
  <si>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</si>
  <si>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</si>
  <si>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</si>
  <si>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</si>
  <si>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</si>
  <si>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</si>
  <si>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</si>
  <si>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</si>
  <si>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</si>
  <si>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</si>
  <si>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</si>
  <si>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</si>
  <si>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</si>
  <si>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</si>
  <si>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</si>
  <si>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</si>
  <si>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</si>
  <si>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</si>
  <si>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</si>
  <si>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</si>
  <si>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</si>
  <si>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</si>
  <si>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</si>
  <si>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</si>
  <si>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</si>
  <si>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</si>
  <si>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</si>
  <si>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</si>
  <si>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</si>
  <si>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</si>
  <si>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</si>
  <si>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</si>
  <si>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</si>
  <si>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</si>
  <si>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</si>
  <si>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</si>
  <si>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</si>
  <si>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</si>
  <si>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</si>
  <si>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</si>
  <si>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</si>
  <si>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</si>
  <si>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</si>
  <si>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</si>
  <si>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</si>
  <si>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</si>
  <si>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</si>
  <si>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</si>
  <si>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</si>
  <si>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</si>
  <si>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</si>
  <si>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</si>
  <si>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</si>
  <si>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</si>
  <si>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</si>
  <si>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</si>
  <si>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</si>
  <si>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</si>
  <si>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</si>
  <si>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</si>
  <si>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</si>
  <si>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</si>
  <si>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</si>
  <si>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</si>
  <si>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</si>
  <si>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</si>
  <si>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</si>
  <si>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</si>
  <si>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</si>
  <si>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</si>
  <si>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</si>
  <si>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</si>
  <si>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</si>
  <si>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</si>
  <si>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</si>
  <si>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</si>
  <si>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</si>
  <si>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</si>
  <si>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</si>
  <si>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</si>
  <si>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</si>
  <si>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</si>
  <si>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</si>
  <si>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</si>
  <si>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</si>
  <si>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</si>
  <si>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</si>
  <si>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</si>
  <si>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</si>
  <si>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</si>
  <si>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</si>
  <si>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</si>
  <si>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</si>
  <si>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</si>
  <si>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</si>
  <si>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</si>
  <si>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</si>
  <si>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</si>
  <si>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</si>
  <si>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</si>
  <si>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</si>
  <si>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</si>
  <si>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</si>
  <si>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</si>
  <si>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</si>
  <si>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</si>
  <si>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</si>
  <si>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</si>
  <si>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</si>
  <si>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</si>
  <si>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</si>
  <si>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</si>
  <si>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</si>
  <si>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</si>
  <si>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</si>
  <si>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</si>
  <si>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</si>
  <si>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</si>
  <si>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</si>
  <si>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</si>
  <si>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</si>
  <si>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</si>
  <si>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</si>
  <si>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</si>
  <si>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</si>
  <si>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</si>
  <si>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</si>
  <si>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</si>
  <si>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</si>
  <si>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</si>
  <si>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</si>
  <si>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</si>
  <si>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</si>
  <si>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</si>
  <si>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</si>
  <si>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</si>
  <si>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</si>
  <si>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</si>
  <si>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</si>
  <si>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</si>
  <si>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</si>
  <si>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</si>
  <si>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</si>
  <si>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</si>
  <si>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</si>
  <si>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</si>
  <si>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</si>
  <si>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</si>
  <si>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</si>
  <si>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</si>
  <si>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</si>
  <si>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</si>
  <si>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</si>
  <si>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</si>
  <si>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</si>
  <si>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</si>
  <si>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</si>
  <si>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</si>
  <si>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</si>
  <si>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</si>
  <si>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</si>
  <si>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</si>
  <si>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</si>
  <si>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</si>
  <si>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</si>
  <si>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</si>
  <si>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</si>
  <si>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</si>
  <si>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</si>
  <si>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</si>
  <si>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</si>
  <si>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</si>
  <si>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</si>
  <si>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</si>
  <si>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</si>
  <si>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</si>
  <si>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</si>
  <si>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</si>
  <si>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</si>
  <si>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</si>
  <si>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</si>
  <si>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</si>
  <si>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</si>
  <si>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</si>
  <si>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</si>
  <si>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</si>
  <si>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</si>
  <si>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</si>
  <si>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</si>
  <si>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</si>
  <si>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</si>
  <si>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</si>
  <si>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</si>
  <si>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</si>
  <si>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</si>
  <si>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</si>
  <si>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</si>
  <si>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</si>
  <si>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</si>
  <si>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</si>
  <si>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</si>
  <si>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</si>
  <si>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</si>
  <si>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</si>
  <si>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</si>
  <si>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</si>
  <si>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</si>
  <si>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</si>
  <si>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</si>
  <si>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</si>
  <si>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</si>
  <si>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</si>
  <si>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</si>
  <si>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</si>
  <si>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</si>
  <si>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</si>
  <si>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</si>
  <si>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</si>
  <si>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</si>
  <si>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</si>
  <si>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</si>
  <si>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</si>
  <si>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</si>
  <si>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</si>
  <si>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</si>
  <si>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</si>
  <si>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</si>
  <si>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</si>
  <si>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</si>
  <si>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</si>
  <si>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</si>
  <si>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</si>
  <si>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</si>
  <si>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</si>
  <si>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</si>
  <si>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</si>
  <si>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</si>
  <si>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</si>
  <si>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</si>
  <si>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</si>
  <si>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</si>
  <si>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</si>
  <si>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</si>
  <si>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</si>
  <si>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</si>
  <si>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</si>
  <si>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</si>
  <si>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</si>
  <si>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</si>
  <si>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</si>
  <si>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</si>
  <si>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</si>
  <si>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</si>
  <si>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</si>
  <si>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</si>
  <si>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</si>
  <si>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</si>
  <si>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</si>
  <si>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</si>
  <si>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</si>
  <si>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</si>
  <si>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</si>
  <si>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</si>
  <si>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</si>
  <si>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</si>
  <si>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</si>
  <si>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</si>
  <si>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</si>
  <si>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</si>
  <si>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</si>
  <si>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</si>
  <si>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</si>
  <si>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</si>
  <si>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</si>
  <si>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</si>
  <si>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</si>
  <si>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</si>
  <si>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</si>
  <si>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</si>
  <si>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</si>
  <si>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</si>
  <si>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</si>
  <si>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</si>
  <si>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</si>
  <si>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</si>
  <si>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</si>
  <si>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</si>
  <si>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</si>
  <si>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</si>
  <si>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</si>
  <si>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</si>
  <si>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</si>
  <si>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</si>
  <si>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</si>
  <si>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</si>
  <si>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</si>
  <si>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</si>
  <si>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</si>
  <si>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</si>
  <si>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</si>
  <si>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</si>
  <si>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</si>
  <si>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</si>
  <si>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</si>
  <si>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</si>
  <si>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</si>
  <si>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</si>
  <si>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</si>
  <si>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</si>
  <si>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</si>
  <si>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</si>
  <si>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</si>
  <si>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</si>
  <si>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</si>
  <si>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</si>
  <si>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</si>
  <si>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</si>
  <si>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</si>
  <si>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</si>
  <si>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</si>
  <si>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</si>
  <si>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</si>
  <si>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</si>
  <si>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</si>
  <si>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</si>
  <si>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</si>
  <si>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</si>
  <si>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</si>
  <si>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</si>
  <si>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</si>
  <si>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</si>
  <si>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</si>
  <si>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</si>
  <si>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</si>
  <si>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</si>
  <si>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</si>
  <si>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</si>
  <si>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</si>
  <si>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</si>
  <si>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</si>
  <si>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</si>
  <si>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</si>
  <si>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</si>
  <si>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</si>
  <si>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</si>
  <si>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</si>
  <si>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</si>
  <si>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</si>
  <si>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</si>
  <si>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</si>
  <si>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</si>
  <si>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</si>
  <si>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</si>
  <si>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</si>
  <si>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</si>
  <si>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</si>
  <si>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</si>
  <si>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</si>
  <si>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</si>
  <si>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</si>
  <si>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</si>
  <si>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</si>
  <si>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</si>
  <si>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</si>
  <si>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</si>
  <si>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</si>
  <si>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</si>
  <si>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</si>
  <si>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</si>
  <si>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</si>
  <si>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</si>
  <si>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</si>
  <si>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</si>
  <si>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</si>
  <si>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</si>
  <si>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</si>
  <si>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</si>
  <si>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</si>
  <si>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</si>
  <si>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</si>
  <si>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</si>
  <si>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</si>
  <si>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</si>
  <si>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</si>
  <si>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</si>
  <si>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</si>
  <si>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</si>
  <si>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</si>
  <si>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</si>
  <si>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</si>
  <si>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</si>
  <si>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</si>
  <si>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</si>
  <si>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</si>
  <si>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</si>
  <si>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</si>
  <si>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</si>
  <si>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</si>
  <si>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</si>
  <si>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</si>
  <si>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</si>
  <si>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</si>
  <si>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</si>
  <si>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</si>
  <si>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</si>
  <si>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</si>
  <si>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</si>
  <si>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</si>
  <si>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</si>
  <si>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</si>
  <si>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</si>
  <si>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</si>
  <si>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</si>
  <si>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</si>
  <si>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</si>
  <si>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</si>
  <si>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</si>
  <si>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</si>
  <si>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</si>
  <si>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</si>
  <si>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</si>
  <si>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</si>
  <si>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</si>
  <si>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</si>
  <si>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</si>
  <si>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</si>
  <si>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</si>
  <si>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</si>
  <si>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</si>
  <si>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</si>
  <si>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</si>
  <si>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</si>
  <si>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</si>
  <si>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</si>
  <si>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</si>
  <si>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</si>
  <si>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</si>
  <si>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</si>
  <si>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</si>
  <si>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</si>
  <si>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</si>
  <si>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</si>
  <si>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</si>
  <si>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</si>
  <si>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</si>
  <si>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</si>
  <si>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</si>
  <si>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</si>
  <si>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</si>
  <si>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</si>
  <si>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</si>
  <si>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</si>
  <si>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</si>
  <si>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</si>
  <si>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</si>
  <si>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</si>
  <si>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</si>
  <si>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</si>
  <si>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</si>
  <si>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</si>
  <si>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</si>
  <si>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</si>
  <si>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</si>
  <si>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</si>
  <si>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</si>
  <si>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</si>
  <si>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</si>
  <si>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</si>
  <si>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</si>
  <si>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</si>
  <si>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</si>
  <si>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</si>
  <si>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</si>
  <si>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</si>
  <si>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</si>
  <si>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</si>
  <si>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</si>
  <si>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</si>
  <si>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</si>
  <si>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</si>
  <si>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</si>
  <si>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</si>
  <si>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</si>
  <si>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</si>
  <si>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</si>
  <si>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</si>
  <si>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</si>
  <si>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</si>
  <si>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</si>
  <si>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</si>
  <si>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</si>
  <si>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</si>
  <si>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</si>
  <si>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</si>
  <si>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</si>
  <si>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</si>
  <si>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</si>
  <si>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</si>
  <si>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</si>
  <si>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</si>
  <si>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</si>
  <si>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</si>
  <si>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</si>
  <si>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</si>
  <si>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</si>
  <si>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</si>
  <si>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</si>
  <si>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</si>
  <si>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</si>
  <si>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</si>
  <si>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</si>
  <si>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</si>
  <si>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</si>
  <si>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</si>
  <si>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</si>
  <si>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</si>
  <si>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</si>
  <si>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</si>
  <si>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</si>
  <si>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</si>
  <si>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</si>
  <si>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</si>
  <si>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</si>
  <si>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</si>
  <si>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</si>
  <si>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</si>
  <si>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</si>
  <si>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</si>
  <si>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</si>
  <si>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</si>
  <si>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</si>
  <si>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</si>
  <si>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</si>
  <si>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</si>
  <si>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</si>
  <si>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</si>
  <si>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</si>
  <si>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</si>
  <si>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</si>
  <si>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</si>
  <si>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</si>
  <si>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</si>
  <si>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</si>
  <si>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</si>
  <si>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</si>
  <si>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</si>
  <si>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</si>
  <si>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</si>
  <si>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</si>
  <si>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</si>
  <si>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</si>
  <si>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</si>
  <si>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</si>
  <si>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</si>
  <si>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</si>
  <si>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</si>
  <si>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</si>
  <si>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</si>
  <si>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</si>
  <si>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</si>
  <si>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</si>
  <si>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</si>
  <si>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</si>
  <si>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</si>
  <si>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</si>
  <si>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</si>
  <si>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</si>
  <si>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</si>
  <si>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</si>
  <si>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</si>
  <si>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</si>
  <si>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</si>
  <si>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</si>
  <si>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</si>
  <si>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</si>
  <si>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</si>
  <si>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</si>
  <si>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</si>
  <si>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</si>
  <si>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</si>
  <si>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</si>
  <si>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</si>
  <si>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</si>
  <si>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</si>
  <si>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</si>
  <si>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</si>
  <si>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</si>
  <si>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</si>
  <si>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</si>
  <si>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</si>
  <si>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</si>
  <si>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</si>
  <si>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</si>
  <si>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</si>
  <si>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</si>
  <si>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</si>
  <si>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</si>
  <si>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</si>
  <si>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</si>
  <si>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</si>
  <si>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</si>
  <si>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</si>
  <si>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</si>
  <si>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</si>
  <si>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</si>
  <si>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</si>
  <si>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</si>
  <si>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</si>
  <si>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</si>
  <si>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</si>
  <si>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</si>
  <si>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</si>
  <si>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</si>
  <si>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</si>
  <si>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</si>
  <si>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</si>
  <si>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</si>
  <si>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</si>
  <si>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</si>
  <si>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</si>
  <si>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</si>
  <si>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</si>
  <si>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</si>
  <si>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</si>
  <si>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</si>
  <si>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</si>
  <si>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</si>
  <si>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</si>
  <si>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</si>
  <si>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</si>
  <si>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</si>
  <si>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</si>
  <si>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</si>
  <si>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</si>
  <si>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</si>
  <si>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</si>
  <si>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</si>
  <si>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</si>
  <si>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</si>
  <si>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</si>
  <si>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</si>
  <si>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</si>
  <si>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</si>
  <si>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</si>
  <si>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</si>
  <si>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</si>
  <si>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</si>
  <si>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</si>
  <si>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</si>
  <si>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</si>
  <si>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</si>
  <si>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</si>
  <si>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</si>
  <si>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</si>
  <si>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</si>
  <si>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</si>
  <si>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</si>
  <si>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</si>
  <si>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</si>
  <si>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</si>
  <si>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</si>
  <si>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</si>
  <si>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</si>
  <si>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</si>
  <si>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</si>
  <si>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</si>
  <si>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</si>
  <si>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</si>
  <si>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</si>
  <si>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</si>
  <si>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</si>
  <si>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</si>
  <si>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</si>
  <si>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</si>
  <si>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</si>
  <si>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</si>
  <si>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</si>
  <si>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</si>
  <si>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</si>
  <si>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</si>
  <si>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</si>
  <si>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</si>
  <si>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</si>
  <si>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</si>
  <si>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</si>
  <si>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</si>
  <si>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</si>
  <si>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</si>
  <si>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</si>
  <si>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</si>
  <si>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</si>
  <si>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</si>
  <si>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</si>
  <si>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</si>
  <si>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</si>
  <si>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</si>
  <si>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</si>
  <si>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</si>
  <si>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</si>
  <si>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</si>
  <si>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</si>
  <si>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</si>
  <si>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</si>
  <si>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</si>
  <si>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</si>
  <si>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</si>
  <si>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</si>
  <si>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</si>
  <si>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</si>
  <si>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</si>
  <si>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</si>
  <si>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</si>
  <si>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</si>
  <si>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</si>
  <si>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</si>
  <si>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</si>
  <si>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</si>
  <si>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</si>
  <si>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</si>
  <si>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</si>
  <si>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</si>
  <si>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</si>
  <si>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</si>
  <si>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</si>
  <si>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</si>
  <si>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</si>
  <si>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</si>
  <si>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</si>
  <si>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</si>
  <si>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</si>
  <si>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</si>
  <si>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</si>
  <si>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</si>
  <si>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</si>
  <si>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</si>
  <si>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</si>
  <si>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</si>
  <si>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</si>
  <si>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</si>
  <si>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</si>
  <si>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</si>
  <si>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</si>
  <si>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</si>
  <si>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</si>
  <si>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</si>
  <si>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</si>
  <si>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</si>
  <si>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</si>
  <si>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</si>
  <si>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</si>
  <si>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</si>
  <si>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</si>
  <si>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</si>
  <si>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</si>
  <si>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</si>
  <si>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</si>
  <si>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</si>
  <si>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</si>
  <si>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</si>
  <si>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</si>
  <si>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</si>
  <si>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</si>
  <si>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</si>
  <si>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</si>
  <si>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</si>
  <si>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</si>
  <si>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</si>
  <si>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</si>
  <si>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</si>
  <si>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</si>
  <si>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</si>
  <si>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</si>
  <si>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</si>
  <si>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</si>
  <si>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</si>
  <si>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</si>
  <si>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</si>
  <si>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</si>
  <si>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</si>
  <si>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</si>
  <si>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</si>
  <si>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</si>
  <si>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</si>
  <si>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</si>
  <si>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</si>
  <si>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</si>
  <si>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</si>
  <si>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</si>
  <si>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</si>
  <si>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</si>
  <si>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</si>
  <si>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</si>
  <si>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</si>
  <si>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</si>
  <si>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</si>
  <si>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</si>
  <si>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</si>
  <si>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</si>
  <si>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</si>
  <si>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</si>
  <si>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</si>
  <si>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</si>
  <si>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</si>
  <si>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</si>
  <si>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</si>
  <si>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</si>
  <si>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</si>
  <si>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</si>
  <si>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</si>
  <si>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</si>
  <si>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</si>
  <si>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</si>
  <si>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</si>
  <si>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</si>
  <si>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</si>
  <si>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</si>
  <si>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</si>
  <si>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</si>
  <si>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</si>
  <si>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</si>
  <si>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</si>
  <si>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</si>
  <si>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</si>
  <si>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</si>
  <si>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</si>
  <si>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</si>
  <si>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</si>
  <si>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</si>
  <si>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</si>
  <si>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</si>
  <si>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</si>
  <si>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</si>
  <si>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</si>
  <si>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</si>
  <si>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</si>
  <si>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</si>
  <si>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</si>
  <si>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</si>
  <si>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</si>
  <si>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</si>
  <si>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</si>
  <si>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</si>
  <si>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</si>
  <si>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</si>
  <si>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</si>
  <si>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</si>
  <si>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</si>
  <si>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</si>
  <si>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</si>
  <si>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</si>
  <si>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</si>
  <si>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</si>
  <si>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</si>
  <si>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</si>
  <si>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</si>
  <si>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</si>
  <si>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</si>
  <si>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</si>
  <si>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</si>
  <si>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</si>
  <si>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</si>
  <si>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</si>
  <si>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</si>
  <si>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</si>
  <si>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</si>
  <si>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</si>
  <si>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</si>
  <si>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</si>
  <si>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</si>
  <si>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</si>
  <si>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</si>
  <si>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</si>
  <si>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</si>
  <si>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</si>
  <si>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</si>
  <si>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</si>
  <si>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</si>
  <si>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</si>
  <si>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</si>
  <si>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</si>
  <si>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</si>
  <si>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</si>
  <si>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</si>
  <si>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</si>
  <si>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</si>
  <si>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</si>
  <si>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</si>
  <si>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</si>
  <si>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</si>
  <si>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</si>
  <si>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</si>
  <si>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</si>
  <si>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</si>
  <si>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</si>
  <si>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</si>
  <si>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</si>
  <si>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</si>
  <si>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</si>
  <si>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</si>
  <si>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</si>
  <si>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</si>
  <si>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</si>
  <si>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</si>
  <si>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</si>
  <si>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</si>
  <si>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</si>
  <si>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</si>
  <si>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</si>
  <si>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</si>
  <si>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</si>
  <si>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</si>
  <si>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</si>
  <si>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</si>
  <si>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</si>
  <si>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</si>
  <si>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</si>
  <si>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</si>
  <si>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</si>
  <si>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</si>
  <si>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</si>
  <si>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</si>
  <si>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</si>
  <si>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</si>
  <si>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</si>
  <si>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</si>
  <si>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</si>
  <si>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</si>
  <si>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</si>
  <si>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</si>
  <si>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</si>
  <si>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</si>
  <si>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</si>
  <si>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</si>
  <si>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</si>
  <si>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</si>
  <si>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</si>
  <si>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</si>
  <si>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</si>
  <si>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</si>
  <si>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</si>
  <si>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</si>
  <si>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</si>
  <si>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</si>
  <si>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</si>
  <si>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</si>
  <si>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</si>
  <si>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</si>
  <si>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</si>
  <si>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</si>
  <si>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</si>
  <si>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</si>
  <si>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</si>
  <si>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</si>
  <si>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</si>
  <si>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</si>
  <si>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</si>
  <si>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</si>
  <si>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</si>
  <si>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</si>
  <si>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</si>
  <si>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</si>
  <si>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</si>
  <si>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</si>
  <si>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</si>
  <si>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</si>
  <si>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</si>
  <si>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</si>
  <si>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</si>
  <si>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</si>
  <si>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</si>
  <si>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</si>
  <si>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</si>
  <si>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</si>
  <si>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</si>
  <si>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</si>
  <si>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</si>
  <si>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</si>
  <si>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</si>
  <si>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</si>
  <si>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</si>
  <si>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</si>
  <si>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</si>
  <si>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</si>
  <si>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</si>
  <si>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</si>
  <si>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</si>
  <si>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</si>
  <si>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</si>
  <si>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</si>
  <si>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</si>
  <si>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</si>
  <si>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</si>
  <si>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</si>
  <si>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</si>
  <si>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</si>
  <si>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</si>
  <si>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</si>
  <si>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</si>
  <si>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</si>
  <si>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</si>
  <si>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</si>
  <si>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</si>
  <si>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</si>
  <si>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</si>
  <si>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</si>
  <si>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</si>
  <si>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</si>
  <si>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</si>
  <si>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</si>
  <si>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</si>
  <si>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</si>
  <si>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</si>
  <si>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</si>
  <si>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</si>
  <si>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</si>
  <si>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</si>
  <si>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</si>
  <si>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</si>
  <si>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</si>
  <si>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</si>
  <si>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</si>
  <si>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</si>
  <si>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</si>
  <si>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</si>
  <si>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</si>
  <si>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</si>
  <si>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</si>
  <si>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</si>
  <si>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</si>
  <si>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</si>
  <si>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</si>
  <si>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</si>
  <si>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</si>
  <si>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</si>
  <si>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</si>
  <si>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</si>
  <si>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</si>
  <si>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</si>
  <si>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</si>
  <si>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</si>
  <si>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</si>
  <si>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</si>
  <si>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</si>
  <si>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</si>
  <si>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</si>
  <si>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</si>
  <si>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</si>
  <si>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</si>
  <si>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</si>
  <si>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</si>
  <si>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</si>
  <si>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</si>
  <si>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</si>
  <si>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</si>
  <si>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</si>
  <si>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</si>
  <si>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</si>
  <si>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</si>
  <si>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</si>
  <si>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</si>
  <si>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</si>
  <si>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</si>
  <si>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</si>
  <si>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</si>
  <si>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</si>
  <si>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</si>
  <si>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</si>
  <si>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</si>
  <si>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</si>
  <si>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</si>
  <si>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</si>
  <si>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</si>
  <si>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</si>
  <si>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</si>
  <si>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</si>
  <si>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</si>
  <si>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</si>
  <si>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</si>
  <si>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</si>
  <si>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</si>
  <si>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</si>
  <si>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</si>
  <si>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</si>
  <si>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</si>
  <si>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</si>
  <si>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</si>
  <si>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</si>
  <si>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</si>
  <si>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</si>
  <si>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</si>
  <si>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</si>
  <si>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</si>
  <si>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</si>
  <si>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</si>
  <si>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</si>
  <si>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</si>
  <si>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</si>
  <si>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</si>
  <si>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</si>
  <si>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</si>
  <si>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</si>
  <si>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</si>
  <si>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</si>
  <si>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</si>
  <si>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</si>
  <si>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</si>
  <si>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</si>
  <si>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</si>
  <si>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</si>
  <si>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</si>
  <si>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</si>
  <si>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</si>
  <si>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</si>
  <si>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</si>
  <si>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</si>
  <si>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</si>
  <si>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</si>
  <si>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</si>
  <si>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</si>
  <si>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</si>
  <si>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</si>
  <si>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</si>
  <si>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</si>
  <si>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</si>
  <si>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</si>
  <si>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</si>
  <si>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</si>
  <si>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</si>
  <si>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</si>
  <si>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</si>
  <si>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</si>
  <si>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</si>
  <si>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</si>
  <si>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</si>
  <si>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</si>
  <si>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</si>
  <si>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</si>
  <si>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</si>
  <si>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</si>
  <si>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</si>
  <si>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</si>
  <si>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</si>
  <si>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</si>
  <si>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</si>
  <si>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</si>
  <si>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</si>
  <si>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</si>
  <si>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</si>
  <si>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</si>
  <si>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</si>
  <si>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</si>
  <si>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</si>
  <si>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</si>
  <si>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</si>
  <si>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</si>
  <si>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</si>
  <si>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</si>
  <si>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</si>
  <si>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</si>
  <si>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</si>
  <si>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</si>
  <si>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</si>
  <si>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</si>
  <si>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</si>
  <si>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</si>
  <si>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</si>
  <si>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</si>
  <si>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</si>
  <si>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</si>
  <si>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</si>
  <si>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</si>
  <si>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</si>
  <si>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</si>
  <si>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</si>
  <si>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</si>
  <si>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</si>
  <si>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</si>
  <si>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</si>
  <si>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</si>
  <si>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</si>
  <si>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</si>
  <si>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</si>
  <si>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</si>
  <si>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</si>
  <si>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</si>
  <si>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</si>
  <si>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</si>
  <si>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</si>
  <si>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</si>
  <si>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</si>
  <si>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</si>
  <si>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</si>
  <si>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</si>
  <si>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</si>
  <si>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</si>
  <si>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</si>
  <si>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</si>
  <si>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</si>
  <si>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</si>
  <si>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</si>
  <si>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</si>
  <si>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</si>
  <si>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</si>
  <si>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</si>
  <si>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</si>
  <si>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</si>
  <si>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</si>
  <si>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</si>
  <si>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</si>
  <si>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</si>
  <si>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</si>
  <si>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</si>
  <si>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</si>
  <si>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</si>
  <si>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</si>
  <si>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</si>
  <si>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</si>
  <si>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</si>
  <si>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</si>
  <si>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</si>
  <si>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</si>
  <si>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</si>
  <si>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</si>
  <si>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</si>
  <si>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</si>
  <si>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</si>
  <si>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</si>
  <si>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</si>
  <si>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</si>
  <si>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</si>
  <si>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</si>
  <si>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</si>
  <si>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</si>
  <si>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</si>
  <si>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</si>
  <si>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</si>
  <si>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</si>
  <si>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</si>
  <si>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</si>
  <si>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</si>
  <si>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</si>
  <si>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</si>
  <si>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</si>
  <si>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</si>
  <si>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</si>
  <si>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</si>
  <si>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</si>
  <si>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</si>
  <si>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</si>
  <si>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</si>
  <si>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</si>
  <si>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</si>
  <si>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</si>
  <si>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</si>
  <si>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</si>
  <si>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</si>
  <si>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</si>
  <si>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</si>
  <si>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</si>
  <si>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</si>
  <si>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</si>
  <si>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</si>
  <si>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</si>
  <si>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</si>
  <si>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</si>
  <si>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</si>
  <si>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</si>
  <si>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</si>
  <si>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</si>
  <si>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</si>
  <si>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</si>
  <si>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</si>
  <si>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</si>
  <si>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</si>
  <si>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</si>
  <si>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</si>
  <si>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</si>
  <si>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</si>
  <si>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</si>
  <si>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</si>
  <si>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</si>
  <si>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</si>
  <si>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</si>
  <si>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</si>
  <si>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</si>
  <si>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</si>
  <si>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</si>
  <si>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</si>
  <si>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</si>
  <si>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</si>
  <si>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</si>
  <si>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</si>
  <si>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</si>
  <si>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</si>
  <si>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</si>
  <si>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</si>
  <si>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</si>
  <si>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</si>
  <si>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</si>
  <si>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</si>
  <si>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</si>
  <si>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</si>
  <si>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</si>
  <si>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</si>
  <si>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</si>
  <si>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</si>
  <si>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</si>
  <si>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</si>
  <si>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</si>
  <si>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</si>
  <si>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</si>
  <si>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</si>
  <si>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</si>
  <si>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</si>
  <si>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</si>
  <si>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</si>
  <si>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</si>
  <si>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</si>
  <si>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</si>
  <si>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</si>
  <si>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</si>
  <si>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</si>
  <si>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</si>
  <si>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</si>
  <si>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</si>
  <si>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</si>
  <si>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</si>
  <si>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</si>
  <si>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</si>
  <si>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</si>
  <si>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</si>
  <si>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</si>
  <si>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</si>
  <si>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</si>
  <si>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</si>
  <si>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</si>
  <si>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</si>
  <si>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</si>
  <si>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</si>
  <si>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</si>
  <si>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</si>
  <si>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</si>
  <si>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</si>
  <si>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</si>
  <si>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</si>
  <si>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</si>
  <si>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</si>
  <si>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</si>
  <si>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</si>
  <si>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</si>
  <si>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</si>
  <si>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</si>
  <si>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</si>
  <si>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</si>
  <si>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</si>
  <si>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</si>
  <si>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</si>
  <si>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</si>
  <si>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</si>
  <si>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</si>
  <si>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</si>
  <si>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</si>
  <si>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</si>
  <si>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</si>
  <si>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</si>
  <si>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</si>
  <si>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</si>
  <si>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</si>
  <si>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</si>
  <si>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</si>
  <si>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</si>
  <si>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</si>
  <si>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</si>
  <si>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</si>
  <si>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</si>
  <si>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</si>
  <si>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</si>
  <si>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</si>
  <si>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</si>
  <si>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</si>
  <si>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</si>
  <si>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</si>
  <si>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</si>
  <si>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</si>
  <si>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</si>
  <si>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</si>
  <si>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</si>
  <si>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</si>
  <si>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</si>
  <si>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</si>
  <si>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</si>
  <si>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</si>
  <si>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</si>
  <si>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</si>
  <si>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</si>
  <si>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</si>
  <si>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</si>
  <si>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</si>
  <si>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</si>
  <si>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</si>
  <si>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</si>
  <si>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</si>
  <si>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</si>
  <si>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</si>
  <si>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</si>
  <si>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</si>
  <si>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</si>
  <si>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</si>
  <si>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</si>
  <si>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</si>
  <si>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</si>
  <si>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</si>
  <si>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</si>
  <si>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</si>
  <si>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</si>
  <si>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</si>
  <si>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</si>
  <si>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</si>
  <si>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</si>
  <si>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</si>
  <si>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</si>
  <si>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</si>
  <si>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</si>
  <si>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</si>
  <si>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</si>
  <si>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</si>
  <si>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</si>
  <si>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</si>
  <si>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</si>
  <si>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</si>
  <si>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</si>
  <si>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</si>
  <si>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</si>
  <si>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</si>
  <si>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</si>
  <si>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</si>
  <si>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</si>
  <si>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</si>
  <si>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</si>
  <si>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</si>
  <si>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</si>
  <si>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</si>
  <si>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</si>
  <si>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</si>
  <si>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</si>
  <si>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</si>
  <si>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</si>
  <si>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</si>
  <si>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</si>
  <si>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</si>
  <si>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</si>
  <si>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</si>
  <si>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</si>
  <si>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</si>
  <si>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</si>
  <si>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</si>
  <si>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</si>
  <si>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</si>
  <si>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</si>
  <si>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</si>
  <si>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</si>
  <si>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</si>
  <si>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</si>
  <si>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</si>
  <si>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</si>
  <si>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</si>
  <si>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</si>
  <si>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</si>
  <si>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</si>
  <si>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</si>
  <si>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</si>
  <si>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</si>
  <si>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</si>
  <si>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</si>
  <si>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</si>
  <si>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</si>
  <si>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</si>
  <si>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</si>
  <si>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</si>
  <si>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</si>
  <si>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</si>
  <si>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</si>
  <si>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</si>
  <si>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</si>
  <si>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</si>
  <si>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</si>
  <si>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</si>
  <si>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</si>
  <si>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</si>
  <si>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</si>
  <si>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</si>
  <si>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</si>
  <si>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</si>
  <si>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</si>
  <si>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</si>
  <si>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</si>
  <si>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</si>
  <si>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</si>
  <si>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</si>
  <si>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</si>
  <si>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</si>
  <si>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</si>
  <si>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</si>
  <si>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</si>
  <si>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</si>
  <si>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</si>
  <si>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</si>
  <si>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</si>
  <si>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</si>
  <si>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</si>
  <si>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</si>
  <si>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</si>
  <si>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</si>
  <si>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</si>
  <si>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</si>
  <si>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</si>
  <si>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</si>
  <si>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</si>
  <si>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</si>
  <si>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</si>
  <si>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</si>
  <si>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</si>
  <si>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</si>
  <si>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</si>
  <si>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</si>
  <si>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</si>
  <si>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</si>
  <si>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</si>
  <si>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</si>
  <si>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</si>
  <si>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</si>
  <si>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</si>
  <si>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</si>
  <si>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</si>
  <si>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</si>
  <si>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</si>
  <si>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</si>
  <si>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</si>
  <si>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</si>
  <si>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</si>
  <si>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</si>
  <si>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</si>
  <si>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</si>
  <si>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</si>
  <si>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</si>
  <si>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</si>
  <si>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</si>
  <si>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</si>
  <si>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</si>
  <si>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</si>
  <si>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</si>
  <si>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</si>
  <si>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</si>
  <si>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</si>
  <si>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</si>
  <si>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</si>
  <si>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</si>
  <si>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</si>
  <si>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</si>
  <si>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</si>
  <si>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</si>
  <si>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</si>
  <si>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</si>
  <si>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</si>
  <si>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</si>
  <si>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</si>
  <si>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</si>
  <si>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</si>
  <si>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</si>
  <si>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</si>
  <si>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</si>
  <si>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</si>
  <si>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</si>
  <si>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</si>
  <si>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</si>
  <si>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</si>
  <si>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</si>
  <si>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</si>
  <si>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</si>
  <si>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</si>
  <si>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</si>
  <si>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</si>
  <si>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</si>
  <si>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</si>
  <si>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</si>
  <si>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</si>
  <si>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</si>
  <si>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</si>
  <si>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</si>
  <si>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</si>
  <si>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</si>
  <si>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</si>
  <si>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</si>
  <si>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</si>
  <si>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</si>
  <si>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</si>
  <si>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</si>
  <si>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</si>
  <si>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</si>
  <si>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</si>
  <si>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</si>
  <si>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</si>
  <si>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</si>
  <si>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</si>
  <si>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</si>
  <si>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</si>
  <si>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</si>
  <si>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</si>
  <si>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</si>
  <si>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</si>
  <si>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</si>
  <si>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</si>
  <si>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</si>
  <si>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</si>
  <si>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</si>
  <si>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</si>
  <si>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</si>
  <si>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</si>
  <si>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</si>
  <si>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</si>
  <si>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</si>
  <si>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</si>
  <si>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</si>
  <si>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</si>
  <si>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</si>
  <si>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</si>
  <si>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</si>
  <si>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</si>
  <si>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</si>
  <si>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</si>
  <si>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</si>
  <si>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</si>
  <si>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</si>
  <si>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</si>
  <si>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</si>
  <si>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</si>
  <si>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</si>
  <si>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</si>
  <si>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</si>
  <si>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</si>
  <si>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</si>
  <si>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</si>
  <si>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</si>
  <si>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</si>
  <si>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</si>
  <si>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</si>
  <si>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</si>
  <si>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</si>
  <si>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</si>
  <si>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</si>
  <si>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</si>
  <si>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</si>
  <si>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</si>
  <si>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</si>
  <si>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</si>
  <si>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</si>
  <si>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</si>
  <si>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</si>
  <si>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</si>
  <si>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</si>
  <si>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</si>
  <si>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</si>
  <si>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</si>
  <si>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</si>
  <si>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</si>
  <si>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</si>
  <si>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</si>
  <si>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</si>
  <si>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</si>
  <si>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</si>
  <si>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</si>
  <si>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</si>
  <si>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</si>
  <si>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</si>
  <si>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</si>
  <si>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</si>
  <si>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</si>
  <si>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</si>
  <si>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</si>
  <si>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</si>
  <si>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</si>
  <si>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</si>
  <si>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</si>
  <si>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</si>
  <si>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</si>
  <si>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</si>
  <si>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</si>
  <si>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</si>
  <si>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</si>
  <si>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</si>
  <si>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</si>
  <si>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</si>
  <si>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</si>
  <si>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</si>
  <si>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</si>
  <si>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</si>
  <si>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</si>
  <si>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</si>
  <si>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</si>
  <si>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</si>
  <si>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</si>
  <si>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</si>
  <si>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</si>
  <si>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</si>
  <si>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</si>
  <si>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</si>
  <si>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</si>
  <si>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</si>
  <si>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</si>
  <si>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</si>
  <si>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</si>
  <si>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</si>
  <si>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</si>
  <si>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</si>
  <si>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</si>
  <si>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</si>
  <si>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</si>
  <si>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</si>
  <si>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</si>
  <si>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</si>
  <si>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</si>
  <si>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</si>
  <si>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</si>
  <si>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</si>
  <si>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</si>
  <si>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</si>
  <si>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</si>
  <si>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</si>
  <si>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</si>
  <si>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</si>
  <si>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</si>
  <si>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</si>
  <si>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</si>
  <si>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</si>
  <si>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</si>
  <si>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</si>
  <si>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</si>
  <si>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</si>
  <si>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</si>
  <si>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</si>
  <si>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</si>
  <si>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</si>
  <si>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</si>
  <si>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</si>
  <si>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</si>
  <si>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</si>
  <si>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</si>
  <si>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</si>
  <si>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</si>
  <si>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</si>
  <si>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</si>
  <si>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</si>
  <si>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</si>
  <si>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</si>
  <si>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</si>
  <si>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</si>
  <si>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</si>
  <si>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</si>
  <si>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</si>
  <si>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</si>
  <si>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</si>
  <si>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</si>
  <si>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</si>
  <si>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</si>
  <si>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</si>
  <si>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</si>
  <si>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</si>
  <si>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</si>
  <si>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</si>
  <si>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</si>
  <si>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</si>
  <si>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</si>
  <si>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</si>
  <si>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</si>
  <si>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</si>
  <si>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</si>
  <si>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</si>
  <si>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</si>
  <si>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</si>
  <si>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</si>
  <si>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</si>
  <si>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</si>
  <si>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</si>
  <si>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</si>
  <si>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</si>
  <si>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</si>
  <si>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</si>
  <si>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</si>
  <si>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</si>
  <si>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</si>
  <si>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</si>
  <si>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</si>
  <si>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</si>
  <si>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</si>
  <si>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</si>
  <si>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</si>
  <si>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</si>
  <si>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</si>
  <si>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</si>
  <si>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</si>
  <si>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</si>
  <si>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</si>
  <si>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</si>
  <si>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</si>
  <si>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</si>
  <si>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</si>
  <si>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</si>
  <si>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</si>
  <si>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</si>
  <si>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</si>
  <si>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</si>
  <si>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</si>
  <si>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</si>
  <si>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</si>
  <si>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</si>
  <si>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</si>
  <si>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</si>
  <si>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</si>
  <si>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</si>
  <si>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</si>
  <si>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</si>
  <si>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</si>
  <si>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</si>
  <si>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</si>
  <si>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</si>
  <si>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</si>
  <si>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</si>
  <si>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</si>
  <si>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</si>
  <si>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</si>
  <si>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</si>
  <si>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</si>
  <si>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</si>
  <si>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</si>
  <si>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</si>
  <si>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</si>
  <si>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</si>
  <si>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</si>
  <si>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</si>
  <si>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</si>
  <si>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</si>
  <si>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</si>
  <si>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</si>
  <si>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</si>
  <si>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</si>
  <si>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</si>
  <si>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</si>
  <si>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</si>
  <si>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</si>
  <si>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</si>
  <si>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</si>
  <si>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</si>
  <si>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</si>
  <si>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</si>
  <si>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</si>
  <si>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</si>
  <si>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</si>
  <si>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</si>
  <si>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</si>
  <si>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</si>
  <si>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</si>
  <si>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</si>
  <si>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</si>
  <si>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</si>
  <si>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</si>
  <si>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</si>
  <si>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</si>
  <si>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</si>
  <si>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</si>
  <si>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</si>
  <si>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</si>
  <si>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</si>
  <si>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</si>
  <si>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</si>
  <si>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</si>
  <si>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</si>
  <si>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</si>
  <si>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</si>
  <si>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</si>
  <si>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</si>
  <si>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</si>
  <si>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</si>
  <si>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</si>
  <si>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</si>
  <si>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</si>
  <si>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</si>
  <si>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</si>
  <si>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</si>
  <si>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</si>
  <si>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</si>
  <si>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</si>
  <si>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</si>
  <si>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</si>
  <si>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</si>
  <si>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</si>
  <si>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</si>
  <si>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</si>
  <si>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</si>
  <si>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</si>
  <si>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</si>
  <si>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</si>
  <si>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</si>
  <si>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</si>
  <si>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</si>
  <si>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</si>
  <si>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</si>
  <si>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</si>
  <si>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</si>
  <si>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</si>
  <si>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</si>
  <si>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</si>
  <si>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</si>
  <si>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</si>
  <si>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</si>
  <si>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</si>
  <si>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</si>
  <si>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</si>
  <si>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</si>
  <si>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</si>
  <si>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</si>
  <si>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</si>
  <si>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</si>
  <si>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</si>
  <si>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</si>
  <si>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</si>
  <si>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</si>
  <si>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</si>
  <si>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</si>
  <si>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</si>
  <si>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</si>
  <si>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</si>
  <si>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</si>
  <si>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</si>
  <si>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</si>
  <si>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</si>
  <si>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</si>
  <si>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</si>
  <si>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</si>
  <si>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</si>
  <si>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</si>
  <si>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</si>
  <si>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</si>
  <si>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</si>
  <si>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</si>
  <si>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</si>
  <si>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</si>
  <si>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</si>
  <si>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</si>
  <si>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</si>
  <si>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</si>
  <si>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</si>
  <si>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</si>
  <si>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</si>
  <si>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</si>
  <si>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</si>
  <si>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</si>
  <si>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</si>
  <si>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</si>
  <si>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</si>
  <si>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</si>
  <si>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</si>
  <si>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</si>
  <si>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</si>
  <si>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</si>
  <si>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</si>
  <si>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</si>
  <si>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</si>
  <si>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</si>
  <si>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</si>
  <si>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</si>
  <si>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</si>
  <si>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</si>
  <si>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</si>
  <si>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</si>
  <si>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</si>
  <si>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</si>
  <si>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</si>
  <si>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</si>
  <si>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</si>
  <si>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</si>
  <si>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</si>
  <si>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</si>
  <si>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</si>
  <si>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</si>
  <si>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</si>
  <si>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</si>
  <si>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</si>
  <si>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</si>
  <si>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</si>
  <si>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</si>
  <si>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</si>
  <si>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</si>
  <si>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</si>
  <si>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</si>
  <si>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</si>
  <si>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</si>
  <si>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</si>
  <si>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</si>
  <si>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</si>
  <si>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</si>
  <si>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</si>
  <si>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</si>
  <si>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</si>
  <si>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</si>
  <si>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</si>
  <si>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</si>
  <si>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</si>
  <si>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</si>
  <si>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</si>
  <si>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</si>
  <si>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</si>
  <si>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</si>
  <si>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</si>
  <si>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</si>
  <si>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</si>
  <si>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</si>
  <si>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</si>
  <si>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</si>
  <si>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</si>
  <si>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</si>
  <si>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</si>
  <si>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</si>
  <si>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</si>
  <si>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</si>
  <si>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</si>
  <si>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</si>
  <si>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</si>
  <si>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</si>
  <si>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</si>
  <si>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</si>
  <si>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</si>
  <si>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</si>
  <si>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</si>
  <si>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</si>
  <si>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</si>
  <si>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</si>
  <si>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</si>
  <si>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</si>
  <si>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</si>
  <si>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</si>
  <si>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</si>
  <si>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</si>
  <si>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</si>
  <si>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</si>
  <si>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</si>
  <si>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</si>
  <si>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</si>
  <si>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</si>
  <si>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</si>
  <si>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</si>
  <si>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</si>
  <si>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</si>
  <si>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</si>
  <si>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</si>
  <si>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</si>
  <si>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</si>
  <si>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</si>
  <si>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</si>
  <si>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</si>
  <si>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</si>
  <si>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</si>
  <si>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</si>
  <si>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</si>
  <si>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</si>
  <si>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</si>
  <si>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</si>
  <si>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</si>
  <si>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</si>
  <si>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</si>
  <si>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</si>
  <si>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</si>
  <si>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</si>
  <si>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</si>
  <si>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</si>
  <si>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</si>
  <si>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</si>
  <si>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</si>
  <si>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</si>
  <si>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</si>
  <si>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</si>
  <si>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</si>
  <si>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</si>
  <si>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</si>
  <si>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</si>
  <si>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</si>
  <si>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</si>
  <si>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</si>
  <si>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</si>
  <si>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</si>
  <si>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</si>
  <si>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</si>
  <si>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</si>
  <si>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</si>
  <si>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</si>
  <si>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</si>
  <si>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</si>
  <si>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</si>
  <si>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</si>
  <si>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</si>
  <si>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</si>
  <si>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</si>
  <si>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</si>
  <si>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</si>
  <si>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</si>
  <si>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</si>
  <si>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</si>
  <si>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</si>
  <si>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</si>
  <si>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</si>
  <si>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</si>
  <si>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</si>
  <si>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</si>
  <si>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</si>
  <si>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</si>
  <si>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</si>
  <si>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</si>
  <si>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</si>
  <si>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</si>
  <si>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</si>
  <si>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</si>
  <si>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</si>
  <si>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</si>
  <si>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</si>
  <si>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</si>
  <si>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</si>
  <si>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</si>
  <si>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</si>
  <si>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</si>
  <si>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</si>
  <si>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</si>
  <si>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</si>
  <si>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</si>
  <si>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</si>
  <si>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</si>
  <si>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</si>
  <si>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</si>
  <si>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</si>
  <si>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</si>
  <si>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</si>
  <si>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</si>
  <si>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</si>
  <si>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</si>
  <si>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</si>
  <si>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</si>
  <si>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</si>
  <si>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</si>
  <si>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</si>
  <si>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</si>
  <si>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</si>
  <si>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</si>
  <si>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</si>
  <si>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</si>
  <si>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</si>
  <si>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</si>
  <si>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</si>
  <si>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</si>
  <si>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</si>
  <si>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</si>
  <si>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</si>
  <si>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</si>
  <si>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</si>
  <si>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</si>
  <si>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</si>
  <si>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</si>
  <si>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</si>
  <si>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</si>
  <si>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</si>
  <si>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</si>
  <si>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</si>
  <si>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</si>
  <si>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</si>
  <si>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</si>
  <si>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</si>
  <si>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</si>
  <si>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</si>
  <si>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</si>
  <si>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</si>
  <si>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</si>
  <si>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</si>
  <si>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</si>
  <si>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</si>
  <si>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</si>
  <si>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</si>
  <si>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</si>
  <si>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</si>
  <si>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</si>
  <si>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</si>
  <si>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</si>
  <si>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</si>
  <si>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</si>
  <si>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</si>
  <si>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</si>
  <si>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</si>
  <si>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</si>
  <si>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</si>
  <si>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</si>
  <si>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</si>
  <si>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</si>
  <si>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</si>
  <si>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</si>
  <si>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</si>
  <si>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</si>
  <si>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</si>
  <si>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</si>
  <si>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</si>
  <si>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</si>
  <si>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</si>
  <si>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</si>
  <si>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</si>
  <si>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</si>
  <si>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</si>
  <si>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</si>
  <si>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</si>
  <si>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</si>
  <si>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</si>
  <si>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</si>
  <si>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</si>
  <si>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</si>
  <si>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</si>
  <si>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</si>
  <si>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</si>
  <si>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</si>
  <si>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</si>
  <si>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</si>
  <si>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</si>
  <si>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</si>
  <si>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</si>
  <si>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</si>
  <si>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</si>
  <si>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</si>
  <si>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</si>
  <si>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</si>
  <si>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</si>
  <si>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</si>
  <si>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</si>
  <si>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</si>
  <si>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</si>
  <si>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</si>
  <si>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</si>
  <si>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</si>
  <si>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</si>
  <si>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</si>
  <si>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</si>
  <si>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</si>
  <si>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</si>
  <si>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</si>
  <si>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</si>
  <si>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</si>
  <si>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</si>
  <si>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</si>
  <si>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</si>
  <si>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</si>
  <si>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</si>
  <si>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</si>
  <si>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</si>
  <si>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</si>
  <si>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</si>
  <si>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</si>
  <si>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</si>
  <si>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</si>
  <si>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</si>
  <si>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</si>
  <si>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</si>
  <si>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</si>
  <si>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</si>
  <si>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</si>
  <si>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</si>
  <si>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</si>
  <si>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</si>
  <si>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</si>
  <si>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</si>
  <si>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</si>
  <si>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</si>
  <si>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</si>
  <si>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</si>
  <si>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</si>
  <si>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</si>
  <si>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</si>
  <si>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</si>
  <si>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</si>
  <si>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</si>
  <si>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</si>
  <si>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</si>
  <si>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</si>
  <si>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</si>
  <si>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</si>
  <si>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</si>
  <si>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</si>
  <si>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</si>
  <si>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</si>
  <si>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</si>
  <si>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</si>
  <si>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</si>
  <si>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</si>
  <si>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</si>
  <si>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</si>
  <si>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</si>
  <si>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</si>
  <si>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</si>
  <si>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</si>
  <si>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</si>
  <si>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</si>
  <si>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</si>
  <si>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</si>
  <si>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</si>
  <si>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</si>
  <si>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</si>
  <si>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</si>
  <si>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</si>
  <si>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</si>
  <si>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</si>
  <si>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</si>
  <si>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</si>
  <si>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</si>
  <si>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</si>
  <si>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</si>
  <si>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</si>
  <si>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</si>
  <si>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</si>
  <si>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</si>
  <si>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</si>
  <si>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</si>
  <si>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</si>
  <si>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</si>
  <si>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</si>
  <si>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</si>
  <si>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</si>
  <si>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</si>
  <si>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</si>
  <si>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</si>
  <si>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</si>
  <si>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</si>
  <si>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</si>
  <si>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</si>
  <si>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</si>
  <si>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</si>
  <si>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</si>
  <si>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</si>
  <si>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</si>
  <si>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</si>
  <si>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</si>
  <si>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</si>
  <si>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</si>
  <si>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</si>
  <si>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</si>
  <si>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</si>
  <si>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</si>
  <si>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</si>
  <si>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</si>
  <si>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</si>
  <si>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</si>
  <si>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</si>
  <si>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</si>
  <si>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</si>
  <si>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</si>
  <si>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</si>
  <si>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</si>
  <si>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</si>
  <si>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</si>
  <si>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</si>
  <si>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</si>
  <si>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</si>
  <si>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</si>
  <si>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</si>
  <si>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</si>
  <si>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</si>
  <si>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</si>
  <si>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</si>
  <si>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</si>
  <si>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</si>
  <si>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</si>
  <si>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</si>
  <si>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</si>
  <si>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</si>
  <si>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</si>
  <si>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</si>
  <si>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</si>
  <si>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</si>
  <si>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</si>
  <si>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</si>
  <si>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</si>
  <si>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</si>
  <si>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</si>
  <si>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</si>
  <si>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</si>
  <si>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</si>
  <si>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</si>
  <si>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</si>
  <si>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</si>
  <si>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</si>
  <si>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</si>
  <si>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</si>
  <si>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</si>
  <si>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</si>
  <si>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</si>
  <si>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</si>
  <si>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</si>
  <si>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</si>
  <si>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</si>
  <si>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</si>
  <si>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</si>
  <si>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</si>
  <si>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</si>
  <si>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</si>
  <si>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</si>
  <si>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</si>
  <si>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</si>
  <si>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</si>
  <si>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</si>
  <si>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</si>
  <si>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</si>
  <si>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</si>
  <si>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</si>
  <si>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</si>
  <si>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</si>
  <si>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</si>
  <si>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</si>
  <si>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</si>
  <si>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</si>
  <si>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</si>
  <si>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</si>
  <si>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</si>
  <si>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</si>
  <si>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</si>
  <si>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</si>
  <si>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</si>
  <si>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</si>
  <si>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</si>
  <si>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</si>
  <si>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</si>
  <si>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</si>
  <si>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</si>
  <si>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</si>
  <si>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</si>
  <si>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</si>
  <si>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</si>
  <si>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</si>
  <si>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</si>
  <si>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</si>
  <si>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</si>
  <si>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</si>
  <si>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</si>
  <si>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</si>
  <si>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</si>
  <si>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</si>
  <si>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</si>
  <si>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</si>
  <si>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</si>
  <si>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</si>
  <si>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</si>
  <si>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</si>
  <si>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</si>
  <si>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</si>
  <si>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</si>
  <si>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</si>
  <si>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</si>
  <si>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</si>
  <si>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</si>
  <si>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</si>
  <si>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</si>
  <si>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</si>
  <si>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</si>
  <si>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</si>
  <si>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</si>
  <si>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</si>
  <si>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</si>
  <si>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</si>
  <si>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</si>
  <si>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</si>
  <si>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</si>
  <si>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</si>
  <si>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</si>
  <si>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</si>
  <si>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</si>
  <si>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</si>
  <si>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</si>
  <si>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</si>
  <si>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</si>
  <si>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</si>
  <si>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</si>
  <si>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</si>
  <si>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</si>
  <si>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</si>
  <si>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</si>
  <si>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</si>
  <si>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</si>
  <si>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</si>
  <si>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</si>
  <si>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</si>
  <si>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</si>
  <si>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</si>
  <si>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</si>
  <si>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</si>
  <si>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</si>
  <si>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</si>
  <si>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</si>
  <si>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</si>
  <si>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</si>
  <si>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</si>
  <si>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</si>
  <si>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</si>
  <si>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</si>
  <si>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</si>
  <si>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</si>
  <si>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</si>
  <si>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</si>
  <si>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</si>
  <si>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</si>
  <si>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</si>
  <si>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</si>
  <si>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</si>
  <si>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</si>
  <si>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</si>
  <si>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</si>
  <si>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</si>
  <si>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</si>
  <si>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</si>
  <si>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</si>
  <si>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</si>
  <si>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</si>
  <si>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</si>
  <si>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</si>
  <si>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</si>
  <si>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</si>
  <si>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</si>
  <si>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</si>
  <si>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</si>
  <si>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</si>
  <si>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</si>
  <si>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</si>
  <si>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</si>
  <si>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</si>
  <si>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</si>
  <si>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</si>
  <si>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</si>
  <si>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</si>
  <si>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</si>
  <si>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</si>
  <si>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</si>
  <si>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</si>
  <si>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</si>
  <si>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</si>
  <si>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</si>
  <si>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</si>
  <si>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</si>
  <si>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</si>
  <si>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</si>
  <si>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</si>
  <si>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</si>
  <si>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</si>
  <si>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</si>
  <si>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</si>
  <si>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</si>
  <si>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</si>
  <si>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</si>
  <si>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</si>
  <si>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</si>
  <si>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</si>
  <si>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</si>
  <si>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</si>
  <si>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</si>
  <si>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</si>
  <si>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</si>
  <si>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</si>
  <si>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</si>
  <si>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</si>
  <si>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</si>
  <si>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</si>
  <si>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</si>
  <si>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</si>
  <si>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</si>
  <si>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</si>
  <si>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</si>
  <si>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</si>
  <si>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</si>
  <si>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</si>
  <si>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</si>
  <si>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</si>
  <si>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</si>
  <si>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</si>
  <si>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</si>
  <si>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</si>
  <si>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</si>
  <si>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</si>
  <si>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</si>
  <si>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</si>
  <si>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</si>
  <si>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</si>
  <si>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</si>
  <si>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</si>
  <si>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</si>
  <si>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</si>
  <si>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</si>
  <si>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</si>
  <si>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</si>
  <si>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</si>
  <si>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</si>
  <si>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</si>
  <si>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</si>
  <si>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</si>
  <si>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</si>
  <si>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</si>
  <si>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</si>
  <si>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</si>
  <si>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</si>
  <si>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</si>
  <si>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</si>
  <si>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</si>
  <si>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</si>
  <si>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</si>
  <si>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</si>
  <si>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</si>
  <si>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</si>
  <si>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</si>
  <si>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</si>
  <si>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</si>
  <si>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</si>
  <si>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</si>
  <si>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</si>
  <si>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</si>
  <si>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</si>
  <si>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</si>
  <si>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</si>
  <si>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</si>
  <si>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</si>
  <si>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</si>
  <si>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</si>
  <si>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</si>
  <si>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</si>
  <si>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</si>
  <si>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</si>
  <si>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</si>
  <si>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</si>
  <si>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</si>
  <si>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</si>
  <si>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</si>
  <si>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</si>
  <si>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</si>
  <si>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</si>
  <si>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</si>
  <si>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</si>
  <si>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</si>
  <si>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</si>
  <si>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</si>
  <si>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</si>
  <si>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</si>
  <si>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</si>
  <si>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</si>
  <si>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</si>
  <si>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</si>
  <si>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</si>
  <si>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</si>
  <si>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</si>
  <si>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</si>
  <si>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</si>
  <si>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</si>
  <si>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</si>
  <si>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</si>
  <si>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</si>
  <si>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</si>
  <si>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</si>
  <si>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</si>
  <si>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</si>
  <si>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</si>
  <si>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</si>
  <si>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</si>
  <si>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</si>
  <si>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</si>
  <si>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</si>
  <si>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</si>
  <si>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</si>
  <si>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</si>
  <si>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</si>
  <si>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</si>
  <si>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</si>
  <si>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</si>
  <si>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</si>
  <si>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</si>
  <si>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</si>
  <si>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</si>
  <si>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</si>
  <si>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</si>
  <si>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</si>
  <si>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</si>
  <si>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</si>
  <si>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</si>
  <si>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</si>
  <si>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</si>
  <si>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</si>
  <si>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</si>
  <si>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</si>
  <si>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</si>
  <si>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</si>
  <si>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</si>
  <si>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</si>
  <si>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</si>
  <si>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</si>
  <si>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</si>
  <si>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</si>
  <si>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</si>
  <si>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</si>
  <si>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</si>
  <si>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</si>
  <si>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</si>
  <si>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</si>
  <si>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</si>
  <si>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</si>
  <si>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</si>
  <si>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</si>
  <si>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</si>
  <si>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</si>
  <si>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</si>
  <si>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</si>
  <si>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</si>
  <si>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</si>
  <si>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</si>
  <si>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</si>
  <si>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</si>
  <si>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</si>
  <si>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</si>
  <si>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</si>
  <si>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</si>
  <si>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</si>
  <si>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</si>
  <si>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</si>
  <si>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</si>
  <si>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</si>
  <si>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</si>
  <si>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</si>
  <si>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</si>
  <si>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</si>
  <si>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</si>
  <si>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</si>
  <si>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</si>
  <si>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</si>
  <si>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</si>
  <si>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</si>
  <si>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</si>
  <si>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</si>
  <si>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</si>
  <si>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</si>
  <si>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</si>
  <si>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</si>
  <si>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</si>
  <si>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</si>
  <si>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</si>
  <si>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</si>
  <si>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</si>
  <si>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</si>
  <si>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</si>
  <si>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</si>
  <si>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</si>
  <si>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</si>
  <si>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</si>
  <si>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</si>
  <si>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</si>
  <si>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</si>
  <si>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</si>
  <si>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</si>
  <si>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</si>
  <si>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</si>
  <si>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</si>
  <si>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</si>
  <si>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</si>
  <si>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</si>
  <si>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</si>
  <si>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</si>
  <si>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</si>
  <si>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</si>
  <si>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</si>
  <si>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</si>
  <si>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</si>
  <si>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</si>
  <si>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</si>
  <si>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</si>
  <si>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</si>
  <si>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</si>
  <si>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</si>
  <si>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</si>
  <si>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</si>
  <si>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</si>
  <si>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</si>
  <si>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</si>
  <si>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</si>
  <si>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</si>
  <si>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</si>
  <si>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</si>
  <si>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</si>
  <si>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</si>
  <si>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</si>
  <si>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</si>
  <si>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</si>
  <si>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</si>
  <si>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</si>
  <si>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</si>
  <si>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</si>
  <si>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</si>
  <si>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</si>
  <si>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</si>
  <si>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</si>
  <si>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</si>
  <si>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</si>
  <si>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</si>
  <si>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</si>
  <si>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</si>
  <si>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</si>
  <si>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</si>
  <si>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</si>
  <si>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</si>
  <si>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</si>
  <si>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</si>
  <si>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</si>
  <si>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</si>
  <si>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</si>
  <si>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</si>
  <si>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</si>
  <si>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</si>
  <si>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</si>
  <si>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</si>
  <si>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</si>
  <si>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</si>
  <si>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</si>
  <si>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</si>
  <si>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</si>
  <si>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</si>
  <si>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</si>
  <si>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</si>
  <si>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</si>
  <si>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</si>
  <si>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</si>
  <si>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</si>
  <si>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</si>
  <si>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</si>
  <si>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</si>
  <si>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</si>
  <si>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</si>
  <si>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</si>
  <si>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</si>
  <si>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</si>
  <si>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</si>
  <si>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</si>
  <si>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</si>
  <si>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</si>
  <si>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</si>
  <si>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</si>
  <si>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</si>
  <si>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</si>
  <si>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</si>
  <si>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</si>
  <si>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</si>
  <si>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</si>
  <si>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</si>
  <si>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</si>
  <si>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</si>
  <si>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</si>
  <si>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</si>
  <si>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</si>
  <si>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</si>
  <si>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</si>
  <si>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</si>
  <si>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</si>
  <si>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</si>
  <si>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</si>
  <si>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</si>
  <si>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</si>
  <si>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</si>
  <si>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</si>
  <si>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</si>
  <si>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</si>
  <si>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</si>
  <si>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</si>
  <si>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</si>
  <si>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</si>
  <si>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</si>
  <si>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</si>
  <si>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</si>
  <si>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</si>
  <si>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</si>
  <si>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</si>
  <si>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</si>
  <si>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</si>
  <si>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</si>
  <si>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</si>
  <si>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</si>
  <si>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</si>
  <si>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</si>
  <si>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</si>
  <si>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</si>
  <si>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</si>
  <si>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</si>
  <si>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</si>
  <si>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</si>
  <si>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</si>
  <si>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</si>
  <si>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</si>
  <si>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</si>
  <si>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</si>
  <si>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</si>
  <si>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</si>
  <si>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</si>
  <si>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</si>
  <si>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</si>
  <si>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</si>
  <si>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</si>
  <si>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</si>
  <si>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</si>
  <si>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</si>
  <si>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</si>
  <si>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</si>
  <si>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</si>
  <si>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</si>
  <si>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</si>
  <si>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</si>
  <si>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</si>
  <si>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</si>
  <si>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</si>
  <si>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</si>
  <si>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</si>
  <si>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</si>
  <si>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</si>
  <si>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</si>
  <si>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</si>
  <si>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</si>
  <si>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</si>
  <si>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</si>
  <si>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</si>
  <si>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</si>
  <si>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</si>
  <si>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</si>
  <si>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</si>
  <si>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</si>
  <si>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</si>
  <si>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</si>
  <si>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</si>
  <si>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</si>
  <si>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</si>
  <si>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</si>
  <si>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</si>
  <si>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</si>
  <si>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</si>
  <si>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</si>
  <si>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</si>
  <si>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</si>
  <si>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</si>
  <si>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</si>
  <si>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</si>
  <si>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</si>
  <si>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</si>
  <si>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</si>
  <si>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</si>
  <si>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</si>
  <si>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</si>
  <si>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</si>
  <si>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</si>
  <si>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</si>
  <si>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</si>
  <si>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</si>
  <si>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</si>
  <si>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</si>
  <si>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</si>
  <si>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</si>
  <si>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</si>
  <si>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</si>
  <si>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</si>
  <si>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</si>
  <si>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</si>
  <si>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</si>
  <si>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</si>
  <si>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</si>
  <si>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</si>
  <si>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</si>
  <si>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</si>
  <si>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</si>
  <si>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</si>
  <si>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</si>
  <si>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</si>
  <si>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</si>
  <si>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</si>
  <si>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</si>
  <si>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</si>
  <si>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</si>
  <si>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</si>
  <si>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</si>
  <si>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</si>
  <si>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</si>
  <si>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</si>
  <si>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</si>
  <si>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</si>
  <si>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</si>
  <si>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</si>
  <si>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</si>
  <si>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</si>
  <si>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</si>
  <si>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</si>
  <si>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</si>
  <si>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</si>
  <si>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</si>
  <si>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</si>
  <si>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</si>
  <si>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</si>
  <si>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</si>
  <si>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</si>
  <si>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</si>
  <si>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</si>
  <si>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</si>
  <si>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</si>
  <si>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</si>
  <si>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</si>
  <si>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</si>
  <si>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</si>
  <si>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</si>
  <si>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</si>
  <si>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</si>
  <si>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</si>
  <si>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</si>
  <si>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</si>
  <si>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</si>
  <si>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</si>
  <si>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</si>
  <si>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</si>
  <si>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</si>
  <si>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</si>
  <si>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</si>
  <si>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</si>
  <si>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</si>
  <si>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</si>
  <si>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</si>
  <si>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</si>
  <si>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</si>
  <si>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</si>
  <si>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</si>
  <si>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</si>
  <si>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</si>
  <si>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</si>
  <si>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</si>
  <si>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</si>
  <si>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</si>
  <si>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</si>
  <si>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</si>
  <si>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</si>
  <si>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</si>
  <si>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</si>
  <si>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</si>
  <si>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</si>
  <si>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</si>
  <si>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</si>
  <si>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</si>
  <si>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</si>
  <si>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</si>
  <si>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</si>
  <si>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</si>
  <si>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</si>
  <si>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</si>
  <si>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</si>
  <si>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</si>
  <si>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</si>
  <si>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</si>
  <si>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</si>
  <si>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</si>
  <si>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</si>
  <si>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</si>
  <si>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</si>
  <si>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</si>
  <si>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</si>
  <si>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</si>
  <si>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</si>
  <si>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</si>
  <si>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</si>
  <si>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</si>
  <si>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</si>
  <si>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</si>
  <si>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</si>
  <si>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</si>
  <si>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</si>
  <si>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</si>
  <si>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</si>
  <si>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</si>
  <si>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</si>
  <si>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</si>
  <si>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</si>
  <si>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</si>
  <si>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</si>
  <si>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</si>
  <si>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</si>
  <si>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</si>
  <si>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</si>
  <si>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</si>
  <si>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</si>
  <si>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</si>
  <si>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</si>
  <si>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</si>
  <si>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</si>
  <si>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</si>
  <si>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</si>
  <si>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</si>
  <si>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</si>
  <si>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</si>
  <si>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</si>
  <si>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</si>
  <si>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</si>
  <si>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</si>
  <si>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</si>
  <si>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</si>
  <si>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</si>
  <si>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</si>
  <si>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</si>
  <si>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</si>
  <si>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</si>
  <si>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</si>
  <si>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</si>
  <si>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</si>
  <si>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</si>
  <si>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</si>
  <si>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</si>
  <si>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</si>
  <si>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</si>
  <si>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</si>
  <si>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</si>
  <si>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</si>
  <si>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</si>
  <si>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</si>
  <si>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</si>
  <si>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</si>
  <si>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</si>
  <si>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</si>
  <si>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</si>
  <si>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</si>
  <si>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</si>
  <si>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</si>
  <si>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</si>
  <si>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</si>
  <si>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</si>
  <si>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</si>
  <si>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</si>
  <si>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</si>
  <si>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</si>
  <si>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</si>
  <si>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</si>
  <si>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</si>
  <si>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</si>
  <si>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</si>
  <si>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</si>
  <si>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</si>
  <si>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</si>
  <si>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</si>
  <si>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</si>
  <si>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</si>
  <si>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</si>
  <si>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</si>
  <si>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</si>
  <si>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</si>
  <si>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</si>
  <si>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</si>
  <si>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</si>
  <si>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</si>
  <si>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</si>
  <si>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</si>
  <si>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</si>
  <si>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</si>
  <si>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</si>
  <si>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</si>
  <si>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</si>
  <si>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</si>
  <si>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</si>
  <si>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</si>
  <si>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</si>
  <si>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</si>
  <si>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</si>
  <si>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</si>
  <si>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</si>
  <si>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</si>
  <si>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</si>
  <si>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</si>
  <si>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</si>
  <si>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</si>
  <si>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</si>
  <si>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</si>
  <si>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</si>
  <si>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</si>
  <si>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</si>
  <si>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</si>
  <si>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</si>
  <si>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</si>
  <si>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</si>
  <si>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</si>
  <si>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</si>
  <si>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</si>
  <si>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</si>
  <si>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</si>
  <si>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</si>
  <si>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</si>
  <si>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</si>
  <si>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</si>
  <si>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</si>
  <si>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</si>
  <si>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</si>
  <si>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</si>
  <si>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</si>
  <si>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</si>
  <si>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</si>
  <si>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</si>
  <si>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</si>
  <si>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</si>
  <si>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</si>
  <si>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</si>
  <si>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</si>
  <si>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</si>
  <si>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</si>
  <si>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</si>
  <si>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</si>
  <si>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</si>
  <si>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</si>
  <si>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</si>
  <si>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</si>
  <si>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</si>
  <si>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</si>
  <si>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</si>
  <si>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</si>
  <si>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</si>
  <si>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</si>
  <si>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</si>
  <si>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</si>
  <si>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</si>
  <si>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</si>
  <si>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</si>
  <si>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</si>
  <si>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</si>
  <si>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</si>
  <si>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</si>
  <si>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</si>
  <si>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</si>
  <si>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</si>
  <si>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</si>
  <si>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</si>
  <si>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</si>
  <si>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</si>
  <si>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</si>
  <si>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</si>
  <si>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</si>
  <si>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</si>
  <si>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</si>
  <si>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</si>
  <si>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</si>
  <si>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</si>
  <si>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</si>
  <si>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</si>
  <si>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</si>
  <si>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</si>
  <si>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</si>
  <si>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</si>
  <si>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</si>
  <si>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</si>
  <si>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</si>
  <si>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</si>
  <si>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</si>
  <si>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</si>
  <si>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</si>
  <si>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</si>
  <si>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</si>
  <si>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</si>
  <si>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</si>
  <si>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</si>
  <si>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</si>
  <si>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</si>
  <si>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</si>
  <si>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</si>
  <si>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</si>
  <si>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</si>
  <si>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</si>
  <si>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</si>
  <si>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</si>
  <si>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</si>
  <si>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</si>
  <si>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</si>
  <si>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</si>
  <si>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</si>
  <si>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</si>
  <si>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</si>
  <si>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</si>
  <si>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</si>
  <si>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</si>
  <si>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</si>
  <si>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</si>
  <si>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</si>
  <si>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</si>
  <si>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</si>
  <si>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</si>
  <si>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</si>
  <si>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</si>
  <si>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</si>
  <si>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</si>
  <si>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</si>
  <si>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</si>
  <si>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</si>
  <si>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</si>
  <si>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</si>
  <si>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</si>
  <si>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</si>
  <si>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</si>
  <si>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</si>
  <si>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</si>
  <si>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</si>
  <si>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</si>
  <si>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</si>
  <si>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</si>
  <si>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</si>
  <si>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</si>
  <si>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</si>
  <si>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</si>
  <si>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</si>
  <si>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</si>
  <si>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</si>
  <si>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</si>
  <si>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</si>
  <si>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</si>
  <si>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</si>
  <si>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</si>
  <si>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</si>
  <si>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</si>
  <si>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</si>
  <si>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</si>
  <si>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</si>
  <si>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</si>
  <si>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</si>
  <si>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</si>
  <si>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</si>
  <si>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</si>
  <si>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</si>
  <si>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</si>
  <si>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</si>
  <si>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</si>
  <si>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</si>
  <si>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</si>
  <si>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</si>
  <si>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</si>
  <si>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</si>
  <si>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</si>
  <si>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</si>
  <si>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</si>
  <si>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</si>
  <si>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</si>
  <si>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</si>
  <si>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</si>
  <si>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</si>
  <si>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</si>
  <si>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</si>
  <si>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</si>
  <si>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</si>
  <si>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</si>
  <si>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</si>
  <si>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</si>
  <si>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</si>
  <si>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</si>
  <si>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</si>
  <si>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</si>
  <si>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</si>
  <si>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</si>
  <si>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</si>
  <si>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</si>
  <si>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</si>
  <si>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</si>
  <si>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</si>
  <si>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</si>
  <si>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</si>
  <si>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</si>
  <si>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</si>
  <si>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</si>
  <si>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</si>
  <si>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</si>
  <si>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</si>
  <si>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</si>
  <si>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</si>
  <si>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</si>
  <si>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</si>
  <si>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</si>
  <si>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</si>
  <si>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</si>
  <si>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</si>
  <si>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</si>
  <si>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</si>
  <si>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</si>
  <si>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</si>
  <si>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</si>
  <si>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</si>
  <si>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</si>
  <si>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</si>
  <si>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</si>
  <si>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</si>
  <si>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</si>
  <si>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</si>
  <si>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</si>
  <si>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</si>
  <si>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</si>
  <si>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</si>
  <si>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</si>
  <si>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</si>
  <si>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</si>
  <si>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</si>
  <si>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</si>
  <si>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</si>
  <si>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</si>
  <si>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</si>
  <si>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</si>
  <si>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</si>
  <si>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</si>
  <si>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</si>
  <si>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</si>
  <si>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</si>
  <si>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</si>
  <si>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</si>
  <si>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</si>
  <si>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</si>
  <si>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</si>
  <si>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</si>
  <si>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</si>
  <si>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</si>
  <si>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</si>
  <si>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</si>
  <si>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</si>
  <si>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</si>
  <si>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</si>
  <si>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</si>
  <si>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</si>
  <si>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</si>
  <si>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</si>
  <si>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</si>
  <si>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</si>
  <si>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</si>
  <si>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</si>
  <si>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</si>
  <si>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</si>
  <si>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</si>
  <si>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</si>
  <si>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</si>
  <si>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</si>
  <si>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</si>
  <si>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</si>
  <si>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</si>
  <si>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</si>
  <si>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</si>
  <si>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</si>
  <si>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</si>
  <si>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</si>
  <si>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</si>
  <si>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</si>
  <si>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</si>
  <si>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</si>
  <si>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</si>
  <si>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</si>
  <si>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</si>
  <si>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</si>
  <si>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</si>
  <si>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</si>
  <si>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</si>
  <si>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</si>
  <si>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</si>
  <si>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</si>
  <si>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</si>
  <si>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</si>
  <si>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</si>
  <si>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</si>
  <si>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</si>
  <si>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</si>
  <si>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</si>
  <si>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</si>
  <si>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</si>
  <si>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</si>
  <si>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</si>
  <si>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</si>
  <si>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</si>
  <si>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</si>
  <si>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</si>
  <si>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</si>
  <si>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</si>
  <si>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</si>
  <si>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</si>
  <si>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</si>
  <si>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</si>
  <si>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</si>
  <si>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</si>
  <si>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</si>
  <si>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</si>
  <si>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</si>
  <si>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</si>
  <si>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</si>
  <si>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</si>
  <si>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</si>
  <si>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</si>
  <si>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</si>
  <si>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</si>
  <si>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</si>
  <si>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</si>
  <si>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</si>
  <si>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</si>
  <si>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</si>
  <si>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</si>
  <si>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</si>
  <si>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</si>
  <si>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</si>
  <si>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</si>
  <si>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</si>
  <si>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</si>
  <si>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</si>
  <si>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</si>
  <si>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</si>
  <si>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</si>
  <si>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</si>
  <si>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</si>
  <si>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</si>
  <si>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</si>
  <si>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</si>
  <si>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</si>
  <si>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</si>
  <si>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</si>
  <si>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</si>
  <si>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</si>
  <si>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</si>
  <si>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</si>
  <si>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</si>
  <si>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</si>
  <si>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</si>
  <si>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</si>
  <si>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</si>
  <si>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</si>
  <si>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</si>
  <si>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</si>
  <si>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</si>
  <si>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</si>
  <si>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</si>
  <si>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</si>
  <si>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</si>
  <si>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</si>
  <si>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</si>
  <si>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</si>
  <si>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</si>
  <si>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</si>
  <si>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</si>
  <si>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</si>
  <si>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</si>
  <si>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</si>
  <si>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</si>
  <si>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</si>
  <si>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</si>
  <si>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</si>
  <si>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</si>
  <si>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</si>
  <si>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</si>
  <si>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</si>
  <si>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</si>
  <si>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</si>
  <si>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</si>
  <si>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</si>
  <si>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</si>
  <si>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</si>
  <si>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</si>
  <si>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</si>
  <si>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</si>
  <si>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</si>
  <si>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</si>
  <si>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</si>
  <si>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</si>
  <si>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</si>
  <si>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</si>
  <si>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</si>
  <si>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</si>
  <si>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</si>
  <si>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</si>
  <si>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</si>
  <si>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</si>
  <si>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</si>
  <si>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</si>
  <si>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</si>
  <si>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</si>
  <si>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</si>
  <si>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</si>
  <si>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</si>
  <si>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</si>
  <si>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</si>
  <si>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</si>
  <si>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</si>
  <si>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</si>
  <si>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</si>
  <si>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</si>
  <si>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</si>
  <si>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</si>
  <si>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</si>
  <si>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</si>
  <si>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</si>
  <si>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</si>
  <si>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</si>
  <si>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</si>
  <si>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</si>
  <si>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</si>
  <si>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</si>
  <si>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</si>
  <si>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</si>
  <si>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</si>
  <si>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</si>
  <si>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</si>
  <si>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</si>
  <si>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</si>
  <si>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</si>
  <si>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</si>
  <si>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</si>
  <si>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</si>
  <si>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</si>
  <si>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</si>
  <si>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</si>
  <si>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</si>
  <si>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</si>
  <si>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</si>
  <si>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</si>
  <si>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</si>
  <si>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</si>
  <si>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</si>
  <si>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</si>
  <si>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</si>
  <si>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</si>
  <si>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</si>
  <si>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</si>
  <si>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</si>
  <si>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</si>
  <si>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</si>
  <si>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</si>
  <si>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</si>
  <si>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</si>
  <si>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</si>
  <si>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</si>
  <si>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</si>
  <si>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</si>
  <si>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</si>
  <si>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</si>
  <si>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</si>
  <si>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</si>
  <si>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</si>
  <si>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</si>
  <si>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</si>
  <si>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</si>
  <si>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</si>
  <si>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</si>
  <si>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</si>
  <si>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</si>
  <si>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</si>
  <si>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</si>
  <si>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</si>
  <si>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</si>
  <si>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</si>
  <si>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</si>
  <si>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</si>
  <si>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</si>
  <si>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</si>
  <si>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</si>
  <si>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</si>
  <si>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</si>
  <si>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</si>
  <si>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</si>
  <si>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</si>
  <si>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</si>
  <si>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</si>
  <si>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</si>
  <si>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</si>
  <si>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</si>
  <si>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</si>
  <si>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</si>
  <si>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</si>
  <si>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</si>
  <si>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</si>
  <si>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</si>
  <si>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</si>
  <si>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</si>
  <si>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</si>
  <si>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</si>
  <si>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</si>
  <si>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</si>
  <si>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</si>
  <si>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</si>
  <si>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</si>
  <si>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</si>
  <si>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</si>
  <si>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</si>
  <si>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</si>
  <si>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</si>
  <si>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</si>
  <si>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</si>
  <si>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</si>
  <si>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</si>
  <si>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</si>
  <si>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</si>
  <si>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</si>
  <si>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</si>
  <si>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</si>
  <si>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</si>
  <si>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</si>
  <si>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</si>
  <si>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</si>
  <si>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</si>
  <si>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</si>
  <si>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</si>
  <si>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</si>
  <si>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</si>
  <si>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</si>
  <si>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</si>
  <si>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</si>
  <si>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</si>
  <si>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</si>
  <si>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</si>
  <si>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</si>
  <si>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</si>
  <si>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</si>
  <si>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</si>
  <si>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</si>
  <si>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</si>
  <si>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</si>
  <si>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</si>
  <si>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</si>
  <si>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</si>
  <si>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</si>
  <si>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</si>
  <si>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</si>
  <si>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</si>
  <si>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</si>
  <si>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</si>
  <si>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</si>
  <si>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</si>
  <si>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</si>
  <si>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</si>
  <si>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</si>
  <si>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</si>
  <si>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</si>
  <si>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</si>
  <si>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</si>
  <si>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</si>
  <si>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</si>
  <si>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</si>
  <si>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</si>
  <si>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</si>
  <si>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</si>
  <si>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</si>
  <si>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</si>
  <si>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</si>
  <si>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</si>
  <si>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</si>
  <si>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</si>
  <si>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</si>
  <si>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</si>
  <si>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</si>
  <si>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</si>
  <si>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</si>
  <si>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</si>
  <si>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</si>
  <si>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</si>
  <si>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</si>
  <si>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</si>
  <si>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</si>
  <si>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</si>
  <si>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</si>
  <si>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</si>
  <si>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</si>
  <si>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</si>
  <si>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</si>
  <si>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</si>
  <si>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</si>
  <si>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</si>
  <si>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</si>
  <si>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</si>
  <si>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</si>
  <si>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</si>
  <si>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</si>
  <si>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</si>
  <si>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</si>
  <si>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</si>
  <si>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</si>
  <si>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</si>
  <si>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</si>
  <si>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</si>
  <si>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</si>
  <si>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</si>
  <si>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</si>
  <si>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</si>
  <si>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</si>
  <si>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</si>
  <si>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</si>
  <si>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</si>
  <si>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</si>
  <si>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</si>
  <si>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</si>
  <si>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</si>
  <si>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</si>
  <si>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</si>
  <si>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</si>
  <si>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</si>
  <si>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</si>
  <si>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</si>
  <si>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</si>
  <si>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</si>
  <si>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</si>
  <si>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</si>
  <si>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</si>
  <si>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</si>
  <si>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</si>
  <si>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</si>
  <si>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</si>
  <si>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</si>
  <si>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</si>
  <si>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</si>
  <si>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</si>
  <si>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</si>
  <si>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</si>
  <si>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</si>
  <si>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</si>
  <si>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</si>
  <si>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</si>
  <si>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</si>
  <si>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</si>
  <si>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</si>
  <si>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</si>
  <si>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</si>
  <si>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</si>
  <si>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</si>
  <si>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</si>
  <si>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</si>
  <si>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</si>
  <si>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</si>
  <si>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</si>
  <si>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</si>
  <si>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</si>
  <si>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</si>
  <si>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</si>
  <si>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</si>
  <si>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</si>
  <si>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</si>
  <si>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</si>
  <si>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</si>
  <si>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</si>
  <si>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</si>
  <si>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</si>
  <si>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</si>
  <si>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</si>
  <si>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</si>
  <si>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</si>
  <si>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</si>
  <si>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</si>
  <si>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</si>
  <si>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</si>
  <si>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</si>
  <si>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</si>
  <si>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</si>
  <si>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</si>
  <si>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</si>
  <si>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</si>
  <si>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</si>
  <si>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</si>
  <si>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</si>
  <si>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</si>
  <si>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</si>
  <si>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</si>
  <si>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</si>
  <si>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</si>
  <si>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</si>
  <si>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</si>
  <si>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</si>
  <si>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</si>
  <si>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</si>
  <si>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</si>
  <si>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</si>
  <si>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</si>
  <si>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</si>
  <si>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</si>
  <si>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</si>
  <si>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</si>
  <si>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</si>
  <si>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</si>
  <si>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</si>
  <si>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</si>
  <si>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</si>
  <si>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</si>
  <si>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</si>
  <si>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</si>
  <si>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</si>
  <si>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</si>
  <si>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</si>
  <si>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</si>
  <si>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</si>
  <si>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</si>
  <si>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</si>
  <si>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</si>
  <si>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</si>
  <si>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</si>
  <si>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</si>
  <si>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</si>
  <si>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</si>
  <si>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</si>
  <si>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</si>
  <si>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</si>
  <si>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</si>
  <si>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</si>
  <si>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</si>
  <si>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</si>
  <si>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</si>
  <si>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</si>
  <si>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</si>
  <si>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</si>
  <si>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</si>
  <si>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</si>
  <si>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</si>
  <si>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</si>
  <si>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</si>
  <si>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</si>
  <si>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</si>
  <si>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</si>
  <si>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</si>
  <si>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</si>
  <si>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</si>
  <si>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</si>
  <si>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</si>
  <si>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</si>
  <si>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</si>
  <si>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</si>
  <si>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</si>
  <si>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</si>
  <si>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</si>
  <si>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</si>
  <si>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</si>
  <si>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</si>
  <si>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</si>
  <si>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</si>
  <si>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</si>
  <si>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</si>
  <si>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</si>
  <si>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</si>
  <si>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</si>
  <si>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</si>
  <si>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</si>
  <si>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</si>
  <si>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</si>
  <si>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</si>
  <si>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</si>
  <si>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</si>
  <si>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</si>
  <si>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</si>
  <si>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</si>
  <si>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</si>
  <si>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</si>
  <si>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</si>
  <si>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</si>
  <si>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</si>
  <si>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</si>
  <si>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</si>
  <si>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</si>
  <si>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</si>
  <si>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</si>
  <si>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</si>
  <si>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</si>
  <si>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</si>
  <si>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</si>
  <si>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</si>
  <si>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</si>
  <si>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</si>
  <si>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</si>
  <si>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</si>
  <si>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</si>
  <si>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</si>
  <si>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</si>
  <si>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</si>
  <si>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</si>
  <si>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</si>
  <si>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</si>
  <si>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</si>
  <si>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</si>
  <si>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</si>
  <si>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</si>
  <si>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</si>
  <si>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</si>
  <si>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</si>
  <si>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</si>
  <si>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</si>
  <si>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</si>
  <si>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</si>
  <si>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</si>
  <si>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</si>
  <si>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</si>
  <si>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</si>
  <si>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</si>
  <si>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</si>
  <si>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</si>
  <si>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</si>
  <si>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</si>
  <si>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</si>
  <si>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</si>
  <si>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</si>
  <si>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</si>
  <si>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</si>
  <si>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</si>
  <si>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</si>
  <si>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</si>
  <si>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</si>
  <si>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</si>
  <si>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</si>
  <si>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</si>
  <si>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</si>
  <si>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</si>
  <si>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</si>
  <si>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</si>
  <si>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</si>
  <si>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</si>
  <si>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</si>
  <si>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</si>
  <si>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</si>
  <si>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</si>
  <si>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</si>
  <si>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</si>
  <si>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</si>
  <si>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</si>
  <si>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</si>
  <si>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</si>
  <si>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</si>
  <si>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</si>
  <si>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</si>
  <si>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</si>
  <si>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</si>
  <si>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</si>
  <si>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</si>
  <si>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</si>
  <si>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</si>
  <si>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</si>
  <si>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</si>
  <si>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</si>
  <si>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</si>
  <si>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</si>
  <si>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</si>
  <si>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</si>
  <si>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</si>
  <si>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</si>
  <si>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</si>
  <si>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</si>
  <si>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</si>
  <si>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</si>
  <si>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</si>
  <si>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</si>
  <si>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</si>
  <si>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</si>
  <si>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</si>
  <si>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</si>
  <si>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</si>
  <si>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</si>
  <si>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</si>
  <si>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</si>
  <si>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</si>
  <si>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</si>
  <si>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</si>
  <si>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</si>
  <si>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</si>
  <si>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</si>
  <si>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</si>
  <si>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</si>
  <si>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</si>
  <si>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</si>
  <si>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</si>
  <si>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</si>
  <si>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</si>
  <si>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</si>
  <si>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</si>
  <si>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</si>
  <si>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</si>
  <si>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</si>
  <si>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</si>
  <si>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</si>
  <si>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</si>
  <si>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</si>
  <si>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</si>
  <si>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</si>
  <si>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</si>
  <si>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</si>
  <si>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</si>
  <si>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</si>
  <si>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</si>
  <si>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</si>
  <si>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</si>
  <si>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</si>
  <si>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</si>
  <si>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</si>
  <si>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</si>
  <si>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</si>
  <si>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</si>
  <si>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</si>
  <si>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</si>
  <si>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</si>
  <si>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</si>
  <si>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</si>
  <si>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</si>
  <si>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</si>
  <si>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</si>
  <si>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</si>
  <si>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</si>
  <si>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</si>
  <si>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</si>
  <si>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</si>
  <si>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</si>
  <si>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</si>
  <si>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</si>
  <si>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</si>
  <si>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</si>
  <si>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</si>
  <si>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</si>
  <si>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</si>
  <si>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</si>
  <si>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</si>
  <si>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</si>
  <si>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</si>
  <si>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</si>
  <si>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</si>
  <si>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</si>
  <si>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</si>
  <si>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</si>
  <si>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</si>
  <si>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</si>
  <si>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</si>
  <si>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</si>
  <si>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</si>
  <si>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</si>
  <si>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</si>
  <si>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</si>
  <si>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</si>
  <si>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</si>
  <si>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</si>
  <si>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</si>
  <si>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</si>
  <si>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</si>
  <si>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</si>
  <si>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</si>
  <si>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</si>
  <si>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</si>
  <si>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</si>
  <si>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</si>
  <si>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</si>
  <si>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</si>
  <si>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</si>
  <si>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</si>
  <si>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</si>
  <si>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</si>
  <si>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</si>
  <si>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</si>
  <si>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</si>
  <si>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</si>
  <si>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</si>
  <si>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</si>
  <si>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</si>
  <si>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</si>
  <si>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</si>
  <si>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</si>
  <si>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</si>
  <si>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</si>
  <si>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</si>
  <si>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</si>
  <si>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</si>
  <si>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</si>
  <si>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</si>
  <si>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</si>
  <si>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</si>
  <si>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</si>
  <si>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</si>
  <si>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</si>
  <si>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</si>
  <si>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</si>
  <si>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</si>
  <si>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</si>
  <si>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</si>
  <si>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</si>
  <si>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</si>
  <si>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</si>
  <si>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</si>
  <si>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</si>
  <si>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</si>
  <si>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</si>
  <si>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</si>
  <si>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</si>
  <si>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</si>
  <si>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</si>
  <si>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</si>
  <si>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</si>
  <si>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</si>
  <si>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</si>
  <si>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</si>
  <si>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</si>
  <si>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</si>
  <si>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</si>
  <si>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</si>
  <si>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</si>
  <si>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</si>
  <si>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</si>
  <si>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</si>
  <si>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</si>
  <si>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</si>
  <si>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</si>
  <si>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</si>
  <si>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</si>
  <si>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</si>
  <si>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</si>
  <si>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</si>
  <si>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</si>
  <si>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</si>
  <si>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</si>
  <si>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</si>
  <si>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</si>
  <si>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</si>
  <si>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</si>
  <si>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</si>
  <si>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</si>
  <si>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</si>
  <si>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</si>
  <si>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</si>
  <si>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</si>
  <si>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</si>
  <si>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</si>
  <si>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</si>
  <si>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</si>
  <si>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</si>
  <si>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</si>
  <si>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</si>
  <si>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</si>
  <si>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</si>
  <si>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</si>
  <si>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</si>
  <si>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</si>
  <si>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</si>
  <si>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</si>
  <si>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</si>
  <si>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</si>
  <si>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</si>
  <si>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</si>
  <si>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</si>
  <si>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</si>
  <si>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</si>
  <si>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</si>
  <si>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</si>
  <si>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</si>
  <si>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</si>
  <si>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</si>
  <si>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</si>
  <si>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</si>
  <si>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</si>
  <si>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</si>
  <si>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</si>
  <si>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</si>
  <si>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</si>
  <si>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</si>
  <si>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</si>
  <si>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</si>
  <si>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</si>
  <si>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</si>
  <si>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</si>
  <si>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</si>
  <si>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</si>
  <si>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</si>
  <si>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</si>
  <si>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</si>
  <si>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</si>
  <si>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</si>
  <si>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</si>
  <si>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</si>
  <si>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</si>
  <si>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</si>
  <si>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</si>
  <si>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</si>
  <si>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</si>
  <si>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</si>
  <si>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</si>
  <si>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</si>
  <si>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</si>
  <si>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</si>
  <si>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</si>
  <si>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</si>
  <si>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</si>
  <si>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</si>
  <si>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</si>
  <si>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</si>
  <si>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</si>
  <si>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</si>
  <si>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</si>
  <si>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</si>
  <si>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</si>
  <si>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</si>
  <si>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</si>
  <si>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</si>
  <si>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</si>
  <si>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</si>
  <si>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</si>
  <si>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</si>
  <si>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</si>
  <si>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</si>
  <si>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</si>
  <si>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</si>
  <si>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</si>
  <si>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</si>
  <si>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</si>
  <si>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</si>
  <si>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</si>
  <si>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</si>
  <si>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</si>
  <si>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</si>
  <si>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</si>
  <si>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</si>
  <si>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</si>
  <si>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</si>
  <si>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</si>
  <si>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</si>
  <si>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</si>
  <si>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</si>
  <si>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</si>
  <si>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</si>
  <si>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</si>
  <si>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</si>
  <si>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</si>
  <si>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</si>
  <si>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</si>
  <si>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</si>
  <si>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</si>
  <si>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</si>
  <si>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</si>
  <si>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</si>
  <si>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</si>
  <si>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</si>
  <si>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</si>
  <si>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</si>
  <si>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</si>
  <si>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</si>
  <si>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</si>
  <si>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</si>
  <si>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</si>
  <si>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</si>
  <si>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</si>
  <si>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</si>
  <si>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</si>
  <si>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</si>
  <si>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</si>
  <si>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</si>
  <si>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</si>
  <si>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</si>
  <si>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</si>
  <si>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</si>
  <si>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</si>
  <si>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</si>
  <si>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</si>
  <si>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</si>
  <si>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</si>
  <si>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</si>
  <si>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</si>
  <si>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</si>
  <si>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</si>
  <si>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</si>
  <si>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</si>
  <si>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</si>
  <si>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</si>
  <si>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</si>
  <si>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</si>
  <si>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</si>
  <si>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</si>
  <si>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</si>
  <si>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</si>
  <si>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</si>
  <si>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</si>
  <si>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</si>
  <si>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</si>
  <si>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</si>
  <si>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</si>
  <si>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</si>
  <si>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</si>
  <si>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</si>
  <si>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</si>
  <si>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</si>
  <si>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</si>
  <si>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</si>
  <si>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</si>
  <si>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</si>
  <si>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</si>
  <si>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</si>
  <si>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</si>
  <si>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</si>
  <si>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</si>
  <si>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</si>
  <si>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</si>
  <si>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</si>
  <si>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</si>
  <si>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</si>
  <si>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</si>
  <si>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</si>
  <si>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</si>
  <si>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</si>
  <si>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</si>
  <si>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</si>
  <si>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</si>
  <si>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</si>
  <si>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</si>
  <si>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</si>
  <si>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</si>
  <si>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</si>
  <si>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</si>
  <si>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</si>
  <si>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</si>
  <si>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</si>
  <si>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</si>
  <si>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</si>
  <si>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</si>
  <si>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</si>
  <si>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</si>
  <si>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</si>
  <si>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</si>
  <si>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</si>
  <si>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</si>
  <si>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</si>
  <si>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</si>
  <si>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</si>
  <si>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</si>
  <si>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</si>
  <si>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</si>
  <si>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</si>
  <si>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</si>
  <si>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</si>
  <si>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</si>
  <si>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</si>
  <si>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</si>
  <si>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</si>
  <si>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</si>
  <si>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</si>
  <si>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</si>
  <si>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</si>
  <si>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</si>
  <si>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</si>
  <si>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</si>
  <si>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</si>
  <si>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</si>
  <si>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</si>
  <si>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</si>
  <si>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</si>
  <si>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</si>
  <si>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</si>
  <si>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</si>
  <si>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</si>
  <si>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</si>
  <si>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</si>
  <si>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</si>
  <si>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</si>
  <si>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</si>
  <si>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</si>
  <si>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</si>
  <si>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</si>
  <si>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</si>
  <si>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</si>
  <si>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</si>
  <si>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</si>
  <si>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</si>
  <si>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</si>
  <si>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</si>
  <si>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</si>
  <si>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</si>
  <si>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</si>
  <si>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</si>
  <si>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</si>
  <si>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</si>
  <si>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</si>
  <si>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</si>
  <si>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</si>
  <si>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</si>
  <si>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</si>
  <si>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</si>
  <si>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</si>
  <si>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</si>
  <si>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</si>
  <si>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</si>
  <si>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</si>
  <si>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</si>
  <si>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</si>
  <si>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</si>
  <si>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</si>
  <si>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</si>
  <si>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</si>
  <si>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</si>
  <si>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</si>
  <si>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</si>
  <si>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</si>
  <si>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</si>
  <si>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</si>
  <si>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</si>
  <si>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</si>
  <si>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</si>
  <si>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</si>
  <si>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</si>
  <si>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</si>
  <si>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</si>
  <si>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</si>
  <si>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</si>
  <si>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</si>
  <si>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</si>
  <si>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</si>
  <si>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</si>
  <si>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</si>
  <si>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</si>
  <si>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</si>
  <si>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</si>
  <si>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</si>
  <si>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</si>
  <si>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</si>
  <si>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</si>
  <si>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</si>
  <si>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</si>
  <si>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</si>
  <si>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</si>
  <si>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</si>
  <si>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</si>
  <si>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</si>
  <si>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</si>
  <si>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</si>
  <si>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</si>
  <si>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</si>
  <si>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</si>
  <si>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</si>
  <si>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</si>
  <si>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</si>
  <si>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</si>
  <si>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</si>
  <si>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</si>
  <si>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</si>
  <si>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</si>
  <si>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</si>
  <si>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</si>
  <si>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</si>
  <si>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</si>
  <si>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</si>
  <si>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</si>
  <si>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</si>
  <si>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</si>
  <si>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</si>
  <si>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</si>
  <si>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</si>
  <si>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</si>
  <si>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</si>
  <si>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</si>
  <si>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</si>
  <si>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</si>
  <si>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</si>
  <si>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</si>
  <si>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</si>
  <si>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</si>
  <si>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</si>
  <si>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</si>
  <si>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</si>
  <si>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</si>
  <si>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</si>
  <si>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</si>
  <si>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</si>
  <si>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</si>
  <si>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</si>
  <si>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</si>
  <si>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</si>
  <si>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</si>
  <si>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</si>
  <si>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</si>
  <si>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</si>
  <si>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</si>
  <si>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</si>
  <si>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</si>
  <si>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</si>
  <si>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</si>
  <si>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</si>
  <si>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</si>
  <si>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</si>
  <si>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</si>
  <si>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</si>
  <si>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</si>
  <si>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</si>
  <si>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</si>
  <si>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</si>
  <si>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</si>
  <si>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</si>
  <si>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</si>
  <si>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</si>
  <si>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</si>
  <si>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</si>
  <si>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</si>
  <si>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</si>
  <si>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</si>
  <si>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</si>
  <si>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</si>
  <si>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</si>
  <si>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</si>
  <si>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</si>
  <si>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</si>
  <si>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</si>
  <si>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</si>
  <si>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</si>
  <si>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</si>
  <si>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</si>
  <si>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</si>
  <si>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</si>
  <si>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</si>
  <si>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</si>
  <si>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</si>
  <si>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</si>
  <si>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</si>
  <si>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</si>
  <si>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</si>
  <si>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</si>
  <si>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</si>
  <si>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</si>
  <si>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</si>
  <si>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</si>
  <si>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</si>
  <si>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</si>
  <si>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</si>
  <si>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</si>
  <si>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</si>
  <si>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</si>
  <si>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</si>
  <si>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</si>
  <si>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</si>
  <si>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</si>
  <si>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</si>
  <si>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</si>
  <si>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</si>
  <si>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</si>
  <si>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</si>
  <si>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</si>
  <si>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</si>
  <si>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</si>
  <si>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</si>
  <si>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</si>
  <si>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</si>
  <si>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</si>
  <si>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</si>
  <si>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</si>
  <si>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</si>
  <si>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</si>
  <si>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</si>
  <si>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</si>
  <si>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</si>
  <si>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</si>
  <si>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</si>
  <si>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</si>
  <si>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</si>
  <si>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</si>
  <si>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</si>
  <si>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</si>
  <si>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</si>
  <si>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</si>
  <si>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</si>
  <si>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</si>
  <si>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</si>
  <si>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</si>
  <si>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</si>
  <si>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</si>
  <si>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</si>
  <si>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</si>
  <si>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</si>
  <si>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</si>
  <si>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</si>
  <si>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</si>
  <si>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</si>
  <si>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</si>
  <si>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</si>
  <si>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</si>
  <si>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</si>
  <si>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</si>
  <si>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</si>
  <si>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</si>
  <si>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</si>
  <si>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</si>
  <si>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</si>
  <si>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</si>
  <si>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</si>
  <si>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</si>
  <si>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</si>
  <si>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</si>
  <si>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</si>
  <si>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</si>
  <si>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</si>
  <si>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</si>
  <si>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</si>
  <si>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</si>
  <si>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</si>
  <si>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</si>
  <si>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</si>
  <si>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</si>
  <si>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</si>
  <si>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</si>
  <si>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</si>
  <si>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</si>
  <si>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</si>
  <si>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</si>
  <si>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</si>
  <si>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</si>
  <si>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</si>
  <si>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</si>
  <si>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</si>
  <si>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</si>
  <si>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</si>
  <si>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</si>
  <si>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</si>
  <si>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</si>
  <si>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</si>
  <si>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</si>
  <si>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</si>
  <si>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</si>
  <si>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</si>
  <si>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</si>
  <si>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</si>
  <si>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</si>
  <si>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</si>
  <si>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</si>
  <si>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</si>
  <si>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</si>
  <si>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</si>
  <si>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</si>
  <si>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</si>
  <si>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</si>
  <si>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</si>
  <si>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</si>
  <si>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</si>
  <si>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</si>
  <si>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</si>
  <si>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</si>
  <si>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</si>
  <si>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</si>
  <si>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</si>
  <si>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</si>
  <si>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</si>
  <si>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</si>
  <si>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</si>
  <si>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</si>
  <si>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</si>
  <si>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</si>
  <si>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</si>
  <si>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</si>
  <si>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</si>
  <si>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</si>
  <si>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</si>
  <si>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</si>
  <si>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</si>
  <si>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</si>
  <si>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</si>
  <si>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</si>
  <si>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</si>
  <si>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</si>
  <si>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</si>
  <si>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</si>
  <si>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</si>
  <si>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</si>
  <si>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</si>
  <si>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</si>
  <si>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</si>
  <si>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</si>
  <si>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</si>
  <si>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</si>
  <si>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</si>
  <si>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</si>
  <si>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</si>
  <si>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</si>
  <si>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</si>
  <si>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</si>
  <si>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</si>
  <si>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</si>
  <si>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</si>
  <si>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</si>
  <si>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</si>
  <si>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</si>
  <si>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</si>
  <si>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</si>
  <si>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</si>
  <si>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</si>
  <si>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</si>
  <si>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</si>
  <si>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</si>
  <si>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</si>
  <si>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</si>
  <si>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</si>
  <si>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</si>
  <si>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</si>
  <si>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</si>
  <si>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</si>
  <si>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</si>
  <si>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</si>
  <si>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</si>
  <si>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</si>
  <si>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</si>
  <si>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</si>
  <si>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</si>
  <si>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</si>
  <si>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</si>
  <si>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</si>
  <si>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</si>
  <si>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</si>
  <si>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</si>
  <si>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</si>
  <si>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</si>
  <si>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</si>
  <si>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</si>
  <si>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</si>
  <si>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</si>
  <si>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</si>
  <si>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</si>
  <si>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</si>
  <si>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</si>
  <si>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</si>
  <si>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</si>
  <si>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</si>
  <si>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</si>
  <si>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</si>
  <si>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</si>
  <si>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</si>
  <si>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</si>
  <si>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</si>
  <si>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</si>
  <si>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</si>
  <si>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</si>
  <si>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</si>
  <si>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</si>
  <si>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</si>
  <si>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</si>
  <si>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</si>
  <si>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</si>
  <si>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</si>
  <si>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</si>
  <si>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</si>
  <si>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</si>
  <si>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</si>
  <si>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</si>
  <si>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</si>
  <si>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</si>
  <si>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</si>
  <si>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</si>
  <si>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</si>
  <si>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</si>
  <si>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</si>
  <si>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</si>
  <si>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</si>
  <si>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</si>
  <si>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</si>
  <si>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</si>
  <si>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</si>
  <si>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</si>
  <si>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</si>
  <si>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</si>
  <si>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</si>
  <si>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</si>
  <si>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</si>
  <si>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</si>
  <si>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</si>
  <si>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</si>
  <si>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</si>
  <si>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</si>
  <si>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</si>
  <si>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</si>
  <si>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</si>
  <si>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</si>
  <si>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</si>
  <si>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</si>
  <si>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</si>
  <si>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</si>
  <si>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</si>
  <si>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</si>
  <si>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</si>
  <si>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</si>
  <si>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</si>
  <si>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</si>
  <si>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</si>
  <si>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</si>
  <si>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</si>
  <si>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</si>
  <si>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</si>
  <si>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</si>
  <si>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</si>
  <si>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</si>
  <si>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</si>
  <si>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</si>
  <si>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</si>
  <si>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</si>
  <si>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</si>
  <si>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</si>
  <si>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</si>
  <si>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</si>
  <si>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</si>
  <si>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</si>
  <si>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</si>
  <si>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</si>
  <si>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</si>
  <si>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</si>
  <si>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</si>
  <si>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</si>
  <si>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</si>
  <si>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</si>
  <si>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</si>
  <si>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</si>
  <si>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</si>
  <si>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</si>
  <si>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</si>
  <si>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</si>
  <si>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</si>
  <si>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</si>
  <si>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</si>
  <si>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</si>
  <si>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</si>
  <si>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</si>
  <si>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</si>
  <si>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</si>
  <si>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</si>
  <si>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</si>
  <si>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</si>
  <si>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</si>
  <si>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</si>
  <si>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</si>
  <si>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</si>
  <si>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</si>
  <si>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</si>
  <si>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</si>
  <si>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</si>
  <si>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</si>
  <si>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</si>
  <si>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</si>
  <si>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</si>
  <si>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</si>
  <si>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</si>
  <si>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</si>
  <si>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</si>
  <si>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</si>
  <si>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</si>
  <si>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</si>
  <si>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</si>
  <si>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</si>
  <si>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</si>
  <si>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</si>
  <si>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</si>
  <si>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</si>
  <si>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</si>
  <si>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</si>
  <si>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</si>
  <si>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</si>
  <si>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</si>
  <si>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</si>
  <si>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</si>
  <si>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</si>
  <si>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</si>
  <si>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</si>
  <si>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</si>
  <si>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</si>
  <si>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</si>
  <si>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</si>
  <si>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</si>
  <si>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</si>
  <si>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</si>
  <si>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</si>
  <si>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</si>
  <si>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</si>
  <si>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</si>
  <si>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</si>
  <si>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</si>
  <si>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</si>
  <si>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</si>
  <si>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</si>
  <si>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</si>
  <si>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</si>
  <si>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</si>
  <si>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</si>
  <si>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</si>
  <si>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</si>
  <si>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</si>
  <si>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</si>
  <si>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</si>
  <si>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</si>
  <si>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</si>
  <si>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</si>
  <si>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</si>
  <si>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</si>
  <si>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</si>
  <si>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</si>
  <si>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</si>
  <si>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</si>
  <si>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</si>
  <si>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</si>
  <si>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</si>
  <si>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</si>
  <si>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</si>
  <si>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</si>
  <si>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</si>
  <si>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</si>
  <si>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</si>
  <si>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</si>
  <si>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</si>
  <si>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</si>
  <si>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</si>
  <si>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</si>
  <si>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</si>
  <si>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</si>
  <si>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</si>
  <si>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</si>
  <si>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</si>
  <si>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</si>
  <si>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</si>
  <si>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</si>
  <si>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</si>
  <si>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</si>
  <si>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</si>
  <si>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</si>
  <si>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</si>
  <si>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</si>
  <si>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</si>
  <si>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</si>
  <si>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</si>
  <si>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</si>
  <si>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</si>
  <si>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</si>
  <si>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</si>
  <si>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</si>
  <si>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</si>
  <si>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</si>
  <si>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</si>
  <si>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</si>
  <si>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</si>
  <si>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</si>
  <si>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</si>
  <si>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</si>
  <si>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</si>
  <si>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</si>
  <si>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</si>
  <si>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</si>
  <si>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</si>
  <si>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</si>
  <si>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</si>
  <si>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</si>
  <si>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</si>
  <si>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</si>
  <si>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</si>
  <si>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</si>
  <si>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</si>
  <si>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</si>
  <si>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</si>
  <si>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</si>
  <si>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</si>
  <si>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</si>
  <si>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</si>
  <si>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</si>
  <si>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</si>
  <si>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</si>
  <si>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</si>
  <si>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</si>
  <si>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</si>
  <si>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</si>
  <si>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</si>
  <si>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</si>
  <si>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</si>
  <si>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</si>
  <si>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</si>
  <si>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</si>
  <si>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</si>
  <si>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</si>
  <si>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</si>
  <si>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</si>
  <si>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</si>
  <si>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</si>
  <si>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</si>
  <si>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</si>
  <si>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</si>
  <si>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</si>
  <si>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</si>
  <si>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</si>
  <si>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</si>
  <si>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</si>
  <si>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</si>
  <si>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</si>
  <si>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</si>
  <si>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</si>
  <si>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</si>
  <si>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</si>
  <si>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</si>
  <si>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</si>
  <si>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</si>
  <si>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</si>
  <si>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</si>
  <si>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</si>
  <si>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</si>
  <si>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</si>
  <si>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</si>
  <si>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</si>
  <si>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</si>
  <si>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</si>
  <si>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</si>
  <si>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</si>
  <si>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</si>
  <si>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</si>
  <si>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</si>
  <si>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</si>
  <si>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</si>
  <si>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</si>
  <si>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</si>
  <si>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</si>
  <si>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</si>
  <si>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</si>
  <si>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</si>
  <si>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</si>
  <si>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</si>
  <si>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</si>
  <si>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</si>
  <si>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</si>
  <si>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</si>
  <si>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</si>
  <si>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</si>
  <si>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</si>
  <si>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</si>
  <si>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</si>
  <si>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</si>
  <si>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</si>
  <si>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</si>
  <si>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</si>
  <si>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</si>
  <si>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</si>
  <si>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</si>
  <si>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</si>
  <si>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</si>
  <si>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</si>
  <si>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</si>
  <si>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</si>
  <si>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</si>
  <si>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</si>
  <si>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</si>
  <si>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</si>
  <si>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</si>
  <si>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</si>
  <si>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</si>
  <si>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</si>
  <si>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</si>
  <si>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</si>
  <si>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</si>
  <si>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</si>
  <si>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</si>
  <si>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</si>
  <si>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</si>
  <si>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</si>
  <si>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</si>
  <si>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</si>
  <si>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</si>
  <si>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</si>
  <si>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</si>
  <si>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</si>
  <si>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</si>
  <si>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</si>
  <si>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</si>
  <si>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</si>
  <si>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</si>
  <si>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</si>
  <si>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</si>
  <si>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</si>
  <si>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</si>
  <si>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</si>
  <si>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</si>
  <si>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</si>
  <si>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</si>
  <si>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</si>
  <si>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</si>
  <si>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</si>
  <si>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</si>
  <si>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</si>
  <si>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</si>
  <si>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</si>
  <si>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</si>
  <si>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</si>
  <si>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</si>
  <si>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</si>
  <si>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</si>
  <si>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</si>
  <si>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</si>
  <si>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</si>
  <si>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</si>
  <si>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</si>
  <si>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</si>
  <si>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</si>
  <si>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</si>
  <si>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</si>
  <si>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</si>
  <si>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</si>
  <si>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</si>
  <si>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</si>
  <si>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</si>
  <si>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</si>
  <si>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</si>
  <si>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</si>
  <si>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</si>
  <si>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</si>
  <si>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</si>
  <si>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</si>
  <si>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</si>
  <si>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</si>
  <si>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</si>
  <si>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</si>
  <si>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</si>
  <si>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</si>
  <si>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</si>
  <si>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</si>
  <si>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</si>
  <si>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</si>
  <si>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</si>
  <si>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</si>
  <si>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</si>
  <si>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</si>
  <si>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</si>
  <si>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</si>
  <si>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</si>
  <si>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</si>
  <si>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</si>
  <si>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</si>
  <si>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</si>
  <si>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</si>
  <si>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</si>
  <si>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</si>
  <si>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</si>
  <si>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</si>
  <si>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</si>
  <si>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</si>
  <si>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</si>
  <si>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</si>
  <si>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</si>
  <si>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</si>
  <si>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</si>
  <si>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</si>
  <si>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</si>
  <si>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</si>
  <si>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</si>
  <si>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</si>
  <si>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</si>
  <si>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</si>
  <si>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</si>
  <si>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</si>
  <si>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</si>
  <si>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</si>
  <si>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</si>
  <si>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</si>
  <si>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</si>
  <si>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</si>
  <si>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</si>
  <si>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</si>
  <si>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</si>
  <si>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</si>
  <si>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</si>
  <si>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</si>
  <si>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</si>
  <si>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</si>
  <si>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</si>
  <si>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</si>
  <si>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</si>
  <si>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</si>
  <si>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</si>
  <si>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</si>
  <si>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</si>
  <si>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</si>
  <si>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</si>
  <si>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</si>
  <si>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</si>
  <si>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</si>
  <si>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</si>
  <si>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</si>
  <si>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</si>
  <si>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</si>
  <si>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</si>
  <si>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</si>
  <si>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</si>
  <si>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</si>
  <si>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</si>
  <si>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</si>
  <si>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</si>
  <si>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</si>
  <si>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</si>
  <si>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</si>
  <si>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</si>
  <si>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</si>
  <si>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</si>
  <si>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</si>
  <si>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</si>
  <si>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</si>
  <si>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</si>
  <si>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</si>
  <si>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</si>
  <si>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</si>
  <si>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</si>
  <si>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</si>
  <si>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</si>
  <si>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</si>
  <si>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</si>
  <si>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</si>
  <si>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</si>
  <si>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</si>
  <si>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</si>
  <si>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</si>
  <si>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</si>
  <si>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</si>
  <si>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</si>
  <si>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</si>
  <si>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</si>
  <si>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</si>
  <si>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</si>
  <si>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</si>
  <si>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</si>
  <si>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</si>
  <si>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</si>
  <si>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</si>
  <si>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</si>
  <si>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</si>
  <si>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</si>
  <si>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</si>
  <si>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</si>
  <si>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</si>
  <si>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</si>
  <si>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</si>
  <si>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</si>
  <si>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</si>
  <si>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</si>
  <si>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</si>
  <si>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</si>
  <si>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</si>
  <si>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</si>
  <si>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</si>
  <si>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</si>
  <si>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</si>
  <si>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</si>
  <si>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</si>
  <si>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</si>
  <si>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</si>
  <si>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</si>
  <si>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</si>
  <si>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</si>
  <si>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</si>
  <si>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</si>
  <si>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</si>
  <si>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</si>
  <si>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</si>
  <si>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</si>
  <si>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</si>
  <si>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</si>
  <si>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</si>
  <si>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</si>
  <si>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</si>
  <si>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</si>
  <si>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</si>
  <si>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</si>
  <si>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</si>
  <si>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</si>
  <si>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</si>
  <si>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</si>
  <si>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</si>
  <si>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</si>
  <si>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</si>
  <si>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</si>
  <si>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</si>
  <si>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</si>
  <si>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</si>
  <si>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</si>
  <si>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</si>
  <si>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</si>
  <si>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</si>
  <si>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</si>
  <si>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</si>
  <si>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</si>
  <si>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</si>
  <si>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</si>
  <si>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</si>
  <si>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</si>
  <si>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</si>
  <si>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</si>
  <si>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</si>
  <si>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</si>
  <si>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</si>
  <si>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</si>
  <si>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</si>
  <si>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</si>
  <si>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</si>
  <si>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</si>
  <si>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</si>
  <si>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</si>
  <si>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</si>
  <si>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</si>
  <si>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</si>
  <si>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</si>
  <si>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</si>
  <si>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</si>
  <si>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</si>
  <si>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</si>
  <si>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</si>
  <si>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</si>
  <si>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</si>
  <si>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</si>
  <si>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</si>
  <si>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</si>
  <si>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</si>
  <si>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</si>
  <si>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</si>
  <si>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</si>
  <si>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</si>
  <si>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</si>
  <si>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</si>
  <si>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</si>
  <si>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</si>
  <si>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</si>
  <si>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</si>
  <si>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</si>
  <si>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</si>
  <si>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</si>
  <si>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</si>
  <si>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</si>
  <si>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</si>
  <si>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</si>
  <si>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</si>
  <si>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</si>
  <si>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</si>
  <si>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</si>
  <si>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</si>
  <si>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</si>
  <si>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</si>
  <si>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</si>
  <si>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</si>
  <si>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</si>
  <si>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</si>
  <si>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</si>
  <si>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</si>
  <si>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</si>
  <si>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</si>
  <si>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</si>
  <si>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</si>
  <si>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</si>
  <si>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</si>
  <si>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</si>
  <si>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</si>
  <si>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</si>
  <si>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</si>
  <si>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</si>
  <si>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</si>
  <si>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</si>
  <si>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</si>
  <si>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</si>
  <si>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</si>
  <si>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</si>
  <si>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</si>
  <si>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</si>
  <si>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</si>
  <si>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</si>
  <si>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</si>
  <si>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</si>
  <si>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</si>
  <si>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</si>
  <si>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</si>
  <si>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</si>
  <si>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</si>
  <si>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</si>
  <si>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</si>
  <si>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</si>
  <si>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</si>
  <si>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</si>
  <si>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</si>
  <si>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</si>
  <si>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</si>
  <si>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</si>
  <si>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</si>
  <si>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</si>
  <si>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</si>
  <si>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</si>
  <si>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</si>
  <si>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</si>
  <si>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</si>
  <si>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</si>
  <si>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</si>
  <si>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</si>
  <si>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</si>
  <si>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</si>
  <si>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</si>
  <si>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</si>
  <si>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</si>
  <si>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</si>
  <si>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</si>
  <si>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</si>
  <si>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</si>
  <si>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</si>
  <si>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</si>
  <si>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</si>
  <si>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</si>
  <si>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</si>
  <si>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</si>
  <si>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</si>
  <si>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</si>
  <si>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</si>
  <si>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</si>
  <si>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</si>
  <si>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</si>
  <si>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</si>
  <si>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</si>
  <si>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</si>
  <si>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</si>
  <si>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</si>
  <si>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</si>
  <si>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</si>
  <si>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</si>
  <si>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</si>
  <si>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</si>
  <si>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</si>
  <si>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</si>
  <si>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</si>
  <si>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</si>
  <si>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</si>
  <si>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</si>
  <si>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</si>
  <si>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</si>
  <si>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</si>
  <si>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</si>
  <si>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</si>
  <si>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</si>
  <si>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</si>
  <si>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</si>
  <si>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</si>
  <si>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</si>
  <si>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</si>
  <si>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</si>
  <si>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</si>
  <si>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</si>
  <si>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</si>
  <si>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</si>
  <si>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</si>
  <si>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</si>
  <si>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</si>
  <si>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</si>
  <si>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</si>
  <si>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</si>
  <si>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</si>
  <si>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</si>
  <si>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</si>
  <si>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</si>
  <si>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</si>
  <si>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</si>
  <si>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</si>
  <si>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</si>
  <si>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</si>
  <si>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</si>
  <si>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</si>
  <si>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</si>
  <si>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</si>
  <si>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</si>
  <si>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</si>
  <si>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</si>
  <si>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</si>
  <si>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</si>
  <si>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</si>
  <si>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</si>
  <si>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</si>
  <si>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</si>
  <si>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</si>
  <si>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</si>
  <si>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</si>
  <si>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</si>
  <si>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</si>
  <si>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</si>
  <si>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</si>
  <si>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</si>
  <si>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</si>
  <si>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</si>
  <si>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</si>
  <si>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</si>
  <si>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</si>
  <si>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</si>
  <si>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</si>
  <si>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</si>
  <si>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</si>
  <si>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</si>
  <si>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</si>
  <si>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</si>
  <si>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</si>
  <si>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</si>
  <si>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</si>
  <si>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</si>
  <si>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</si>
  <si>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</si>
  <si>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</si>
  <si>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</si>
  <si>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</si>
  <si>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</si>
  <si>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</si>
  <si>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</si>
  <si>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</si>
  <si>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</si>
  <si>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</si>
  <si>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</si>
  <si>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</si>
  <si>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</si>
  <si>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</si>
  <si>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</si>
  <si>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</si>
  <si>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</si>
  <si>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</si>
  <si>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</si>
  <si>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</si>
  <si>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</si>
  <si>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</si>
  <si>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</si>
  <si>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</si>
  <si>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</si>
  <si>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</si>
  <si>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</si>
  <si>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</si>
  <si>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</si>
  <si>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</si>
  <si>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</si>
  <si>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</si>
  <si>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</si>
  <si>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</si>
  <si>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</si>
  <si>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</si>
  <si>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</si>
  <si>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</si>
  <si>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</si>
  <si>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</si>
  <si>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</si>
  <si>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</si>
  <si>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</si>
  <si>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</si>
  <si>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</si>
  <si>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</si>
  <si>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</si>
  <si>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</si>
  <si>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</si>
  <si>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</si>
  <si>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</si>
  <si>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</si>
  <si>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</si>
  <si>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</si>
  <si>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</si>
  <si>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</si>
  <si>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</si>
  <si>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</si>
  <si>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</si>
  <si>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</si>
  <si>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</si>
  <si>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</si>
  <si>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</si>
  <si>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</si>
  <si>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</si>
  <si>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</si>
  <si>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</si>
  <si>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</si>
  <si>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</si>
  <si>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</si>
  <si>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</si>
  <si>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</si>
  <si>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</si>
  <si>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</si>
  <si>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</si>
  <si>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</si>
  <si>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</si>
  <si>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</si>
  <si>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</si>
  <si>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</si>
  <si>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</si>
  <si>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</si>
  <si>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</si>
  <si>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</si>
  <si>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</si>
  <si>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</si>
  <si>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</si>
  <si>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</si>
  <si>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</si>
  <si>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</si>
  <si>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</si>
  <si>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</si>
  <si>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</si>
  <si>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</si>
  <si>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</si>
  <si>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</si>
  <si>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</si>
  <si>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</si>
  <si>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</si>
  <si>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</si>
  <si>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</si>
  <si>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</si>
  <si>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</si>
  <si>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</si>
  <si>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</si>
  <si>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</si>
  <si>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</si>
  <si>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</si>
  <si>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</si>
  <si>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</si>
  <si>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</si>
  <si>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</si>
  <si>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</si>
  <si>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</si>
  <si>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</si>
  <si>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</si>
  <si>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</si>
  <si>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</si>
  <si>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</si>
  <si>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</si>
  <si>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</si>
  <si>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</si>
  <si>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</si>
  <si>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</si>
  <si>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</si>
  <si>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</si>
  <si>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</si>
  <si>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</si>
  <si>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</si>
  <si>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</si>
  <si>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</si>
  <si>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</si>
  <si>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</si>
  <si>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</si>
  <si>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</si>
  <si>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</si>
  <si>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</si>
  <si>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</si>
  <si>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</si>
  <si>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</si>
  <si>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</si>
  <si>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</si>
  <si>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</si>
  <si>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</si>
  <si>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</si>
  <si>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</si>
  <si>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</si>
  <si>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</si>
  <si>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</si>
  <si>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</si>
  <si>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</si>
  <si>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</si>
  <si>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</si>
  <si>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</si>
  <si>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</si>
  <si>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</si>
  <si>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</si>
  <si>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</si>
  <si>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</si>
  <si>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</si>
  <si>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</si>
  <si>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</si>
  <si>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</si>
  <si>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</si>
  <si>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</si>
  <si>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</si>
  <si>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</si>
  <si>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</si>
  <si>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</si>
  <si>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</si>
  <si>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</si>
  <si>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</si>
  <si>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</si>
  <si>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</si>
  <si>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</si>
  <si>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</si>
  <si>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</si>
  <si>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</si>
  <si>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</si>
  <si>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</si>
  <si>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</si>
  <si>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</si>
  <si>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</si>
  <si>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</si>
  <si>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</si>
  <si>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</si>
  <si>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</si>
  <si>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</si>
  <si>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</si>
  <si>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</si>
  <si>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</si>
  <si>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</si>
  <si>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</si>
  <si>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</si>
  <si>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</si>
  <si>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</si>
  <si>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</si>
  <si>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</si>
  <si>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</si>
  <si>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</si>
  <si>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</si>
  <si>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</si>
  <si>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</si>
  <si>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</si>
  <si>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</si>
  <si>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</si>
  <si>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</si>
  <si>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</si>
  <si>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</si>
  <si>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</si>
  <si>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</si>
  <si>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</si>
  <si>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</si>
  <si>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</si>
  <si>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</si>
  <si>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</si>
  <si>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</si>
  <si>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</si>
  <si>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</si>
  <si>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</si>
  <si>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</si>
  <si>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</si>
  <si>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</si>
  <si>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</si>
  <si>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</si>
  <si>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</si>
  <si>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</si>
  <si>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</si>
  <si>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</si>
  <si>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</si>
  <si>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</si>
  <si>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</si>
  <si>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</si>
  <si>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</si>
  <si>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</si>
  <si>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</si>
  <si>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</si>
  <si>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</si>
  <si>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</si>
  <si>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</si>
  <si>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</si>
  <si>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</si>
  <si>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</si>
  <si>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</si>
  <si>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</si>
  <si>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</si>
  <si>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</si>
  <si>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</si>
  <si>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</si>
  <si>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</si>
  <si>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</si>
  <si>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</si>
  <si>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</si>
  <si>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</si>
  <si>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</si>
  <si>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</si>
  <si>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</si>
  <si>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</si>
  <si>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</si>
  <si>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</si>
  <si>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</si>
  <si>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</si>
  <si>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</si>
  <si>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</si>
  <si>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</si>
  <si>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</si>
  <si>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</si>
  <si>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</si>
  <si>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</si>
  <si>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</si>
  <si>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</si>
  <si>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</si>
  <si>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</si>
  <si>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</si>
  <si>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</si>
  <si>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</si>
  <si>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</si>
  <si>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</si>
  <si>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</si>
  <si>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</si>
  <si>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</si>
  <si>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</si>
  <si>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</si>
  <si>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</si>
  <si>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</si>
  <si>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</si>
  <si>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</si>
  <si>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</si>
  <si>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</si>
  <si>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</si>
  <si>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</si>
  <si>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</si>
  <si>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</si>
  <si>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</si>
  <si>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</si>
  <si>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</si>
  <si>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</si>
  <si>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</si>
  <si>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</si>
  <si>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</si>
  <si>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</si>
  <si>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</si>
  <si>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</si>
  <si>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</si>
  <si>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</si>
  <si>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</si>
  <si>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</si>
  <si>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</si>
  <si>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</si>
  <si>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</si>
  <si>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</si>
  <si>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</si>
  <si>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</si>
  <si>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</si>
  <si>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</si>
  <si>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</si>
  <si>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</si>
  <si>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</si>
  <si>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</si>
  <si>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</si>
  <si>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</si>
  <si>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</si>
  <si>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</si>
  <si>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</si>
  <si>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</si>
  <si>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</si>
  <si>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</si>
  <si>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</si>
  <si>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</si>
  <si>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</si>
  <si>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</si>
  <si>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</si>
  <si>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</si>
  <si>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</si>
  <si>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</si>
  <si>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</si>
  <si>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</si>
  <si>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</si>
  <si>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</si>
  <si>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</si>
  <si>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</si>
  <si>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</si>
  <si>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</si>
  <si>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</si>
  <si>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</si>
  <si>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</si>
  <si>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</si>
  <si>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</si>
  <si>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</si>
  <si>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</si>
  <si>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</si>
  <si>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</si>
  <si>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</si>
  <si>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</si>
  <si>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</si>
  <si>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</si>
  <si>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</si>
  <si>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</si>
  <si>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</si>
  <si>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</si>
  <si>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</si>
  <si>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</si>
  <si>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</si>
  <si>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</si>
  <si>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</si>
  <si>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</si>
  <si>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</si>
  <si>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</si>
  <si>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</si>
  <si>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</si>
  <si>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</si>
  <si>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</si>
  <si>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</si>
  <si>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</si>
  <si>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</si>
  <si>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</si>
  <si>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</si>
  <si>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</si>
  <si>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</si>
  <si>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</si>
  <si>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</si>
  <si>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</si>
  <si>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</si>
  <si>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</si>
  <si>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</si>
  <si>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</si>
  <si>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</si>
  <si>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</si>
  <si>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</si>
  <si>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</si>
  <si>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</si>
  <si>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</si>
  <si>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</si>
  <si>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</si>
  <si>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</si>
  <si>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</si>
  <si>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</si>
  <si>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</si>
  <si>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</si>
  <si>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</si>
  <si>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</si>
  <si>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</si>
  <si>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</si>
  <si>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</si>
  <si>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</si>
  <si>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</si>
  <si>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</si>
  <si>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</si>
  <si>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</si>
  <si>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</si>
  <si>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</si>
  <si>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</si>
  <si>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</si>
  <si>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</si>
  <si>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</si>
  <si>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</si>
  <si>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</si>
  <si>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</si>
  <si>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</si>
  <si>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</si>
  <si>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</si>
  <si>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</si>
  <si>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</si>
  <si>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</si>
  <si>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</si>
  <si>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</si>
  <si>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</si>
  <si>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</si>
  <si>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</si>
  <si>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</si>
  <si>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</si>
  <si>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</si>
  <si>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</si>
  <si>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</si>
  <si>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</si>
  <si>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</si>
  <si>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</si>
  <si>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</si>
  <si>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</si>
  <si>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</si>
  <si>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</si>
  <si>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</si>
  <si>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</si>
  <si>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</si>
  <si>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</si>
  <si>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</si>
  <si>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</si>
  <si>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</si>
  <si>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</si>
  <si>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</si>
  <si>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</si>
  <si>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</si>
  <si>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</si>
  <si>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</si>
  <si>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</si>
  <si>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</si>
  <si>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</si>
  <si>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</si>
  <si>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</si>
  <si>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</si>
  <si>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</si>
  <si>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</si>
  <si>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</si>
  <si>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</si>
  <si>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</si>
  <si>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</si>
  <si>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</si>
  <si>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</si>
  <si>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</si>
  <si>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</si>
  <si>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</si>
  <si>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</si>
  <si>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</si>
  <si>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</si>
  <si>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</si>
  <si>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</si>
  <si>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</si>
  <si>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</si>
  <si>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</si>
  <si>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</si>
  <si>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</si>
  <si>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</si>
  <si>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</si>
  <si>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</si>
  <si>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</si>
  <si>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</si>
  <si>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</si>
  <si>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</si>
  <si>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</si>
  <si>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</si>
  <si>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</si>
  <si>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</si>
  <si>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</si>
  <si>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</si>
  <si>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</si>
  <si>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</si>
  <si>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</si>
  <si>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</si>
  <si>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</si>
  <si>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</si>
  <si>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</si>
  <si>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</si>
  <si>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</si>
  <si>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</si>
  <si>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</si>
  <si>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</si>
  <si>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</si>
  <si>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</si>
  <si>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</si>
  <si>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</si>
  <si>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</si>
  <si>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</si>
  <si>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</si>
  <si>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</si>
  <si>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</si>
  <si>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</si>
  <si>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</si>
  <si>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</si>
  <si>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</si>
  <si>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</si>
  <si>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</si>
  <si>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</si>
  <si>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</si>
  <si>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</si>
  <si>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</si>
  <si>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</si>
  <si>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</si>
  <si>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</si>
  <si>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</si>
  <si>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</si>
  <si>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</si>
  <si>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</si>
  <si>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</si>
  <si>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</si>
  <si>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</si>
  <si>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</si>
  <si>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</si>
  <si>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</si>
  <si>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</si>
  <si>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</si>
  <si>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</si>
  <si>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</si>
  <si>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</si>
  <si>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</si>
  <si>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</si>
  <si>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</si>
  <si>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</si>
  <si>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</si>
  <si>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</si>
  <si>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</si>
  <si>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</si>
  <si>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</si>
  <si>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</si>
  <si>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</si>
  <si>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</si>
  <si>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</si>
  <si>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</si>
  <si>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</si>
  <si>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</si>
  <si>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</si>
  <si>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</si>
  <si>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</si>
  <si>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</si>
  <si>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</si>
  <si>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</si>
  <si>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</si>
  <si>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</si>
  <si>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</si>
  <si>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</si>
  <si>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</si>
  <si>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</si>
  <si>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</si>
  <si>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</si>
  <si>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</si>
  <si>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</si>
  <si>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</si>
  <si>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</si>
  <si>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</si>
  <si>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</si>
  <si>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</si>
  <si>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</si>
  <si>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</si>
  <si>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</si>
  <si>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</si>
  <si>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</si>
  <si>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</si>
  <si>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</si>
  <si>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</si>
  <si>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</si>
  <si>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</si>
  <si>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</si>
  <si>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</si>
  <si>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</si>
  <si>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</si>
  <si>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</si>
  <si>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</si>
  <si>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</si>
  <si>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</si>
  <si>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</si>
  <si>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</si>
  <si>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</si>
  <si>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</si>
  <si>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</si>
  <si>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</si>
  <si>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</si>
  <si>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</si>
  <si>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</si>
  <si>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</si>
  <si>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</si>
  <si>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</si>
  <si>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</si>
  <si>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</si>
  <si>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</si>
  <si>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</si>
  <si>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</si>
  <si>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</si>
  <si>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</si>
  <si>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</si>
  <si>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</si>
  <si>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</si>
  <si>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</si>
  <si>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</si>
  <si>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</si>
  <si>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</si>
  <si>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</si>
  <si>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</si>
  <si>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</si>
  <si>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</si>
  <si>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</si>
  <si>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</si>
  <si>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</si>
  <si>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</si>
  <si>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</si>
  <si>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</si>
  <si>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</si>
  <si>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</si>
  <si>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</si>
  <si>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</si>
  <si>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</si>
  <si>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</si>
  <si>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</si>
  <si>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</si>
  <si>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</si>
  <si>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</si>
  <si>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</si>
  <si>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</si>
  <si>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</si>
  <si>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</si>
  <si>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</si>
  <si>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</si>
  <si>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</si>
  <si>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</si>
  <si>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</si>
  <si>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</si>
  <si>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</si>
  <si>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</si>
  <si>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</si>
  <si>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</si>
  <si>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</si>
  <si>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</si>
  <si>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</si>
  <si>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</si>
  <si>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</si>
  <si>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</si>
  <si>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</si>
  <si>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</si>
  <si>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</si>
  <si>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</si>
  <si>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</si>
  <si>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</si>
  <si>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</si>
  <si>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</si>
  <si>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</si>
  <si>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</si>
  <si>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</si>
  <si>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</si>
  <si>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</si>
  <si>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</si>
  <si>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</si>
  <si>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</si>
  <si>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</si>
  <si>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</si>
  <si>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</si>
  <si>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</si>
  <si>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</si>
  <si>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</si>
  <si>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</si>
  <si>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</si>
  <si>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</si>
  <si>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</si>
  <si>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</si>
  <si>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</si>
  <si>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</si>
  <si>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</si>
  <si>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</si>
  <si>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</si>
  <si>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</si>
  <si>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</si>
  <si>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</si>
  <si>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</si>
  <si>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</si>
  <si>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</si>
  <si>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</si>
  <si>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</si>
  <si>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</si>
  <si>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</si>
  <si>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</si>
  <si>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</si>
  <si>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</si>
  <si>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</si>
  <si>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</si>
  <si>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</si>
  <si>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</si>
  <si>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</si>
  <si>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</si>
  <si>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</si>
  <si>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</si>
  <si>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</si>
  <si>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</si>
  <si>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</si>
  <si>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</si>
  <si>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</si>
  <si>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</si>
  <si>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</si>
  <si>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</si>
  <si>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</si>
  <si>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</si>
  <si>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</si>
  <si>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</si>
  <si>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</si>
  <si>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</si>
  <si>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</si>
  <si>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</si>
  <si>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</si>
  <si>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</si>
  <si>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</si>
  <si>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</si>
  <si>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</si>
  <si>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</si>
  <si>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</si>
  <si>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</si>
  <si>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</si>
  <si>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</si>
  <si>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</si>
  <si>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</si>
  <si>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</si>
  <si>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</si>
  <si>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</si>
  <si>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</si>
  <si>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</si>
  <si>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</si>
  <si>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</si>
  <si>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</si>
  <si>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</si>
  <si>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</si>
  <si>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</si>
  <si>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</si>
  <si>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</si>
  <si>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</si>
  <si>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</si>
  <si>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</si>
  <si>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</si>
  <si>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</si>
  <si>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</si>
  <si>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</si>
  <si>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</si>
  <si>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</si>
  <si>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</si>
  <si>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</si>
  <si>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</si>
  <si>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</si>
  <si>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</si>
  <si>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</si>
  <si>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</si>
  <si>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</si>
  <si>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</si>
  <si>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</si>
  <si>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</si>
  <si>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</si>
  <si>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</si>
  <si>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</si>
  <si>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</si>
  <si>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</si>
  <si>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</si>
  <si>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</si>
  <si>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</si>
  <si>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</si>
  <si>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</si>
  <si>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</si>
  <si>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</si>
  <si>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</si>
  <si>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</si>
  <si>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</si>
  <si>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</si>
  <si>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</si>
  <si>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</si>
  <si>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</si>
  <si>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</si>
  <si>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</si>
  <si>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</si>
  <si>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</si>
  <si>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</si>
  <si>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</si>
  <si>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</si>
  <si>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</si>
  <si>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</si>
  <si>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</si>
  <si>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</si>
  <si>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</si>
  <si>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</si>
  <si>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</si>
  <si>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</si>
  <si>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</si>
  <si>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</si>
  <si>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</si>
  <si>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</si>
  <si>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</si>
  <si>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</si>
  <si>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</si>
  <si>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</si>
  <si>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</si>
  <si>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</si>
  <si>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</si>
  <si>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</si>
  <si>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</si>
  <si>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</si>
  <si>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</si>
  <si>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</si>
  <si>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</si>
  <si>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</si>
  <si>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</si>
  <si>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</si>
  <si>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</si>
  <si>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</si>
  <si>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</si>
  <si>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</si>
  <si>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</si>
  <si>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</si>
  <si>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</si>
  <si>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</si>
  <si>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</si>
  <si>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</si>
  <si>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</si>
  <si>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</si>
  <si>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</si>
  <si>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</si>
  <si>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</si>
  <si>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</si>
  <si>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</si>
  <si>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</si>
  <si>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</si>
  <si>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</si>
  <si>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</si>
  <si>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</si>
  <si>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</si>
  <si>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</si>
  <si>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</si>
  <si>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</si>
  <si>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</si>
  <si>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</si>
  <si>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</si>
  <si>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</si>
  <si>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</si>
  <si>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</si>
  <si>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</si>
  <si>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</si>
  <si>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</si>
  <si>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</si>
  <si>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</si>
  <si>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</si>
  <si>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</si>
  <si>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</si>
  <si>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</si>
  <si>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</si>
  <si>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</si>
  <si>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</si>
  <si>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</si>
  <si>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</si>
  <si>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</si>
  <si>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</si>
  <si>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</si>
  <si>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</si>
  <si>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</si>
  <si>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</si>
  <si>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</si>
  <si>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</si>
  <si>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</si>
  <si>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</si>
  <si>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</si>
  <si>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</si>
  <si>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</si>
  <si>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</si>
  <si>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</si>
  <si>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</si>
  <si>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</si>
  <si>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</si>
  <si>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</si>
  <si>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</si>
  <si>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</si>
  <si>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</si>
  <si>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</si>
  <si>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</si>
  <si>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</si>
  <si>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</si>
  <si>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</si>
  <si>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</si>
  <si>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</si>
  <si>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</si>
  <si>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</si>
  <si>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</si>
  <si>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</si>
  <si>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</si>
  <si>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</si>
  <si>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</si>
  <si>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</si>
  <si>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</si>
  <si>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</si>
  <si>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</si>
  <si>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</si>
  <si>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</si>
  <si>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</si>
  <si>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</si>
  <si>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</si>
  <si>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</si>
  <si>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</si>
  <si>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</si>
  <si>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</si>
  <si>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</si>
  <si>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</si>
  <si>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</si>
  <si>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</si>
  <si>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</si>
  <si>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</si>
  <si>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</si>
  <si>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</si>
  <si>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</si>
  <si>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</si>
  <si>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</si>
  <si>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</si>
  <si>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</si>
  <si>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</si>
  <si>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</si>
  <si>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</si>
  <si>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</si>
  <si>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</si>
  <si>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</si>
  <si>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</si>
  <si>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</si>
  <si>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</si>
  <si>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</si>
  <si>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</si>
  <si>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</si>
  <si>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</si>
  <si>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</si>
  <si>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</si>
  <si>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</si>
  <si>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</si>
  <si>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</si>
  <si>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</si>
  <si>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</si>
  <si>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</si>
  <si>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</si>
  <si>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</si>
  <si>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</si>
  <si>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</si>
  <si>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</si>
  <si>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</si>
  <si>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</si>
  <si>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</si>
  <si>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</si>
  <si>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</si>
  <si>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</si>
  <si>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</si>
  <si>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</si>
  <si>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</si>
  <si>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</si>
  <si>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</si>
  <si>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</si>
  <si>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</si>
  <si>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</si>
  <si>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</si>
  <si>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</si>
  <si>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</si>
  <si>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</si>
  <si>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</si>
  <si>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</si>
  <si>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</si>
  <si>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</si>
  <si>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</si>
  <si>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</si>
  <si>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</si>
  <si>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</si>
  <si>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</si>
  <si>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</si>
  <si>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</si>
  <si>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</si>
  <si>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</si>
  <si>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</si>
  <si>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</si>
  <si>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</si>
  <si>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</si>
  <si>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</si>
  <si>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</si>
  <si>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</si>
  <si>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</si>
  <si>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</si>
  <si>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</si>
  <si>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</si>
  <si>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</si>
  <si>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</si>
  <si>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</si>
  <si>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</si>
  <si>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</si>
  <si>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</si>
  <si>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</si>
  <si>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</si>
  <si>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</si>
  <si>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</si>
  <si>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</si>
  <si>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</si>
  <si>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</si>
  <si>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</si>
  <si>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</si>
  <si>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</si>
  <si>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</si>
  <si>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</si>
  <si>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</si>
  <si>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</si>
  <si>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</si>
  <si>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</si>
  <si>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</si>
  <si>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</si>
  <si>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</si>
  <si>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</si>
  <si>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</si>
  <si>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</si>
  <si>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</si>
  <si>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</si>
  <si>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</si>
  <si>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</si>
  <si>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</si>
  <si>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</si>
  <si>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</si>
  <si>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</si>
  <si>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</si>
  <si>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</si>
  <si>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</si>
  <si>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</si>
  <si>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</si>
  <si>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</si>
  <si>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</si>
  <si>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</si>
  <si>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</si>
  <si>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</si>
  <si>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</si>
  <si>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</si>
  <si>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</si>
  <si>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</si>
  <si>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</si>
  <si>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</si>
  <si>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</si>
  <si>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</si>
  <si>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</si>
  <si>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</si>
  <si>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</si>
  <si>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</si>
  <si>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</si>
  <si>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</si>
  <si>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</si>
  <si>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</si>
  <si>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</si>
  <si>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</si>
  <si>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</si>
  <si>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</si>
  <si>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</si>
  <si>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</si>
  <si>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</si>
  <si>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</si>
  <si>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</si>
  <si>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</si>
  <si>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</si>
  <si>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</si>
  <si>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</si>
  <si>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</si>
  <si>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</si>
  <si>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</si>
  <si>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</si>
  <si>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</si>
  <si>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</si>
  <si>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</si>
  <si>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</si>
  <si>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</si>
  <si>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</si>
  <si>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</si>
  <si>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</si>
  <si>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</si>
  <si>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</si>
  <si>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</si>
  <si>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</si>
  <si>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</si>
  <si>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</si>
  <si>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</si>
  <si>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</si>
  <si>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</si>
  <si>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</si>
  <si>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</si>
  <si>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</si>
  <si>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</si>
  <si>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</si>
  <si>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</si>
  <si>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</si>
  <si>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</si>
  <si>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</si>
  <si>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</si>
  <si>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</si>
  <si>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</si>
  <si>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</si>
  <si>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</si>
  <si>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</si>
  <si>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</si>
  <si>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</si>
  <si>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</si>
  <si>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</si>
  <si>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</si>
  <si>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</si>
  <si>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</si>
  <si>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</si>
  <si>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</si>
  <si>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</si>
  <si>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</si>
  <si>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</si>
  <si>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</si>
  <si>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</si>
  <si>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</si>
  <si>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</si>
  <si>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</si>
  <si>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</si>
  <si>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</si>
  <si>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</si>
  <si>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</si>
  <si>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</si>
  <si>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</si>
  <si>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</si>
  <si>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</si>
  <si>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</si>
  <si>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</si>
  <si>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</si>
  <si>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</si>
  <si>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</si>
  <si>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</si>
  <si>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</si>
  <si>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</si>
  <si>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</si>
  <si>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</si>
  <si>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</si>
  <si>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</si>
  <si>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</si>
  <si>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</si>
  <si>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</si>
  <si>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</si>
  <si>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</si>
  <si>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</si>
  <si>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</si>
  <si>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</si>
  <si>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</si>
  <si>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</si>
  <si>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</si>
  <si>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</si>
  <si>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</si>
  <si>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</si>
  <si>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</si>
  <si>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</si>
  <si>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</si>
  <si>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</si>
  <si>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</si>
  <si>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</si>
  <si>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</si>
  <si>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</si>
  <si>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</si>
  <si>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</si>
  <si>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</si>
  <si>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</si>
  <si>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</si>
  <si>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</si>
  <si>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</si>
  <si>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</si>
  <si>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</si>
  <si>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</si>
  <si>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</si>
  <si>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</si>
  <si>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</si>
  <si>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</si>
  <si>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</si>
  <si>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</si>
  <si>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</si>
  <si>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</si>
  <si>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</si>
  <si>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</si>
  <si>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</si>
  <si>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</si>
  <si>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</si>
  <si>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</si>
  <si>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</si>
  <si>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</si>
  <si>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</si>
  <si>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</si>
  <si>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</si>
  <si>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</si>
  <si>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</si>
  <si>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</si>
  <si>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</si>
  <si>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</si>
  <si>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</si>
  <si>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</si>
  <si>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</si>
  <si>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</si>
  <si>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</si>
  <si>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</si>
  <si>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</si>
  <si>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</si>
  <si>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</si>
  <si>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</si>
  <si>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</si>
  <si>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</si>
  <si>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</si>
  <si>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</si>
  <si>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</si>
  <si>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</si>
  <si>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</si>
  <si>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</si>
  <si>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</si>
  <si>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</si>
  <si>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</si>
  <si>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</si>
  <si>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</si>
  <si>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</si>
  <si>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</si>
  <si>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</si>
  <si>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</si>
  <si>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</si>
  <si>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</si>
  <si>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</si>
  <si>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</si>
  <si>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</si>
  <si>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</si>
  <si>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</si>
  <si>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</si>
  <si>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</si>
  <si>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</si>
  <si>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</si>
  <si>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</si>
  <si>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</si>
  <si>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</si>
  <si>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</si>
  <si>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</si>
  <si>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</si>
  <si>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</si>
  <si>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</si>
  <si>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</si>
  <si>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</si>
  <si>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</si>
  <si>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</si>
  <si>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</si>
  <si>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</si>
  <si>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</si>
  <si>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</si>
  <si>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</si>
  <si>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</si>
  <si>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</si>
  <si>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</si>
  <si>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</si>
  <si>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</si>
  <si>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</si>
  <si>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</si>
  <si>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</si>
  <si>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</si>
  <si>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</si>
  <si>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</si>
  <si>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</si>
  <si>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</si>
  <si>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</si>
  <si>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</si>
  <si>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</si>
  <si>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</si>
  <si>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</si>
  <si>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</si>
  <si>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</si>
  <si>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</si>
  <si>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</si>
  <si>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</si>
  <si>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</si>
  <si>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</si>
  <si>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</si>
  <si>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</si>
  <si>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</si>
  <si>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</si>
  <si>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</si>
  <si>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</si>
  <si>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</si>
  <si>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</si>
  <si>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</si>
  <si>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</si>
  <si>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</si>
  <si>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</si>
  <si>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</si>
  <si>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</si>
  <si>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</si>
  <si>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</si>
  <si>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</si>
  <si>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</si>
  <si>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</si>
  <si>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</si>
  <si>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</si>
  <si>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</si>
  <si>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</si>
  <si>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</si>
  <si>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</si>
  <si>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</si>
  <si>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</si>
  <si>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</si>
  <si>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</si>
  <si>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</si>
  <si>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</si>
  <si>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</si>
  <si>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</si>
  <si>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</si>
  <si>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</si>
  <si>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</si>
  <si>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</si>
  <si>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</si>
  <si>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</si>
  <si>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</si>
  <si>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</si>
  <si>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</si>
  <si>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</si>
  <si>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</si>
  <si>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</si>
  <si>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</si>
  <si>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</si>
  <si>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</si>
  <si>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</si>
  <si>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</si>
  <si>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</si>
  <si>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</si>
  <si>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</si>
  <si>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</si>
  <si>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</si>
  <si>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</si>
  <si>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</si>
  <si>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</si>
  <si>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</si>
  <si>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</si>
  <si>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</si>
  <si>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</si>
  <si>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</si>
  <si>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</si>
  <si>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</si>
  <si>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</si>
  <si>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</si>
  <si>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</si>
  <si>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</si>
  <si>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</si>
  <si>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</si>
  <si>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</si>
  <si>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</si>
  <si>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</si>
  <si>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</si>
  <si>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</si>
  <si>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</si>
  <si>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</si>
  <si>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</si>
  <si>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</si>
  <si>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</si>
  <si>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</si>
  <si>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</si>
  <si>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</si>
  <si>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</si>
  <si>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</si>
  <si>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</si>
  <si>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</si>
  <si>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</si>
  <si>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</si>
  <si>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</si>
  <si>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</si>
  <si>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</si>
  <si>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</si>
  <si>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</si>
  <si>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</si>
  <si>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</si>
  <si>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</si>
  <si>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</si>
  <si>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</si>
  <si>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</si>
  <si>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</si>
  <si>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</si>
  <si>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</si>
  <si>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</si>
  <si>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</si>
  <si>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</si>
  <si>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</si>
  <si>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</si>
  <si>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</si>
  <si>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</si>
  <si>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</si>
  <si>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</si>
  <si>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</si>
  <si>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</si>
  <si>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</si>
  <si>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</si>
  <si>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</si>
  <si>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</si>
  <si>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</si>
  <si>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</si>
  <si>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</si>
  <si>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</si>
  <si>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</si>
  <si>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</si>
  <si>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</si>
  <si>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</si>
  <si>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</si>
  <si>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</si>
  <si>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</si>
  <si>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</si>
  <si>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</si>
  <si>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</si>
  <si>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</si>
  <si>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</si>
  <si>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</si>
  <si>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</si>
  <si>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</si>
  <si>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</si>
  <si>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</si>
  <si>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</si>
  <si>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</si>
  <si>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</si>
  <si>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</si>
  <si>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</si>
  <si>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</si>
  <si>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</si>
  <si>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</si>
  <si>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</si>
  <si>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</si>
  <si>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</si>
  <si>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</si>
  <si>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</si>
  <si>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</si>
  <si>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</si>
  <si>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</si>
  <si>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</si>
  <si>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</si>
  <si>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</si>
  <si>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</si>
  <si>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</si>
  <si>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</si>
  <si>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</si>
  <si>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</si>
  <si>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</si>
  <si>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</si>
  <si>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</si>
  <si>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</si>
  <si>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</si>
  <si>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</si>
  <si>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</si>
  <si>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</si>
  <si>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</si>
  <si>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</si>
  <si>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</si>
  <si>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</si>
  <si>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</si>
  <si>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</si>
  <si>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</si>
  <si>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</si>
  <si>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</si>
  <si>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</si>
  <si>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</si>
  <si>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</si>
  <si>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</si>
  <si>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</si>
  <si>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</si>
  <si>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</si>
  <si>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</si>
  <si>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</si>
  <si>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</si>
  <si>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</si>
  <si>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</si>
  <si>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</si>
  <si>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</si>
  <si>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</si>
  <si>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</si>
  <si>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</si>
  <si>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</si>
  <si>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</si>
  <si>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</si>
  <si>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</si>
  <si>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</si>
  <si>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</si>
  <si>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</si>
  <si>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</si>
  <si>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</si>
  <si>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</si>
  <si>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</si>
  <si>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</si>
  <si>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</si>
  <si>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</si>
  <si>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</si>
  <si>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</si>
  <si>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</si>
  <si>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</si>
  <si>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</si>
  <si>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</si>
  <si>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</si>
  <si>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</si>
  <si>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</si>
  <si>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</si>
  <si>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</si>
  <si>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</si>
  <si>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</si>
  <si>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</si>
  <si>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</si>
  <si>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</si>
  <si>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</si>
  <si>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</si>
  <si>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</si>
  <si>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</si>
  <si>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</si>
  <si>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</si>
  <si>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</si>
  <si>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</si>
  <si>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</si>
  <si>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</si>
  <si>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</si>
  <si>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</si>
  <si>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</si>
  <si>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</si>
  <si>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</si>
  <si>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</si>
  <si>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</si>
  <si>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</si>
  <si>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</si>
  <si>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</si>
  <si>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</si>
  <si>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</si>
  <si>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</si>
  <si>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</si>
  <si>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</si>
  <si>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</si>
  <si>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</si>
  <si>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</si>
  <si>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</si>
  <si>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</si>
  <si>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</si>
  <si>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</si>
  <si>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</si>
  <si>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</si>
  <si>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</si>
  <si>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</si>
  <si>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</si>
  <si>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</si>
  <si>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</si>
  <si>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</si>
  <si>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</si>
  <si>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</si>
  <si>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</si>
  <si>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</si>
  <si>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</si>
  <si>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</si>
  <si>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</si>
  <si>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</si>
  <si>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</si>
  <si>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</si>
  <si>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</si>
  <si>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</si>
  <si>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</si>
  <si>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</si>
  <si>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</si>
  <si>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</si>
  <si>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</si>
  <si>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</si>
  <si>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</si>
  <si>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</si>
  <si>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</si>
  <si>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</si>
  <si>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</si>
  <si>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</si>
  <si>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</si>
  <si>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</si>
  <si>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</si>
  <si>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</si>
  <si>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</si>
  <si>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</si>
  <si>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</si>
  <si>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</si>
  <si>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</si>
  <si>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</si>
  <si>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</si>
  <si>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</si>
  <si>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</si>
  <si>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</si>
  <si>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</si>
  <si>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</si>
  <si>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</si>
  <si>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</si>
  <si>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</si>
  <si>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</si>
  <si>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</si>
  <si>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</si>
  <si>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</si>
  <si>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</si>
  <si>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</si>
  <si>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</si>
  <si>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</si>
  <si>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</si>
  <si>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</si>
  <si>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</si>
  <si>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</si>
  <si>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</si>
  <si>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</si>
  <si>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</si>
  <si>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</si>
  <si>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</si>
  <si>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</si>
  <si>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</si>
  <si>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</si>
  <si>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</si>
  <si>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</si>
  <si>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</si>
  <si>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</si>
  <si>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</si>
  <si>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</si>
  <si>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</si>
  <si>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</si>
  <si>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</si>
  <si>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</si>
  <si>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</si>
  <si>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</si>
  <si>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</si>
  <si>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</si>
  <si>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</si>
  <si>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</si>
  <si>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</si>
  <si>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</si>
  <si>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</si>
  <si>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</si>
  <si>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</si>
  <si>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</si>
  <si>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</si>
  <si>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</si>
  <si>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</si>
  <si>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</si>
  <si>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</si>
  <si>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</si>
  <si>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</si>
  <si>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</si>
  <si>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</si>
  <si>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</si>
  <si>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</si>
  <si>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</si>
  <si>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</si>
  <si>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</si>
  <si>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</si>
  <si>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</si>
  <si>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</si>
  <si>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</si>
  <si>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</si>
  <si>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</si>
  <si>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</si>
  <si>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</si>
  <si>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</si>
  <si>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</si>
  <si>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</si>
  <si>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</si>
  <si>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</si>
  <si>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</si>
  <si>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</si>
  <si>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</si>
  <si>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</si>
  <si>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</si>
  <si>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</si>
  <si>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</si>
  <si>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</si>
  <si>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</si>
  <si>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</si>
  <si>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</si>
  <si>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</si>
  <si>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</si>
  <si>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</si>
  <si>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</si>
  <si>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</si>
  <si>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</si>
  <si>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</si>
  <si>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</si>
  <si>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</si>
  <si>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</si>
  <si>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</si>
  <si>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</si>
  <si>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</si>
  <si>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</si>
  <si>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</si>
  <si>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</si>
  <si>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</si>
  <si>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</si>
  <si>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</si>
  <si>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</si>
  <si>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</si>
  <si>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</si>
  <si>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</si>
  <si>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</si>
  <si>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</si>
  <si>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</si>
  <si>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</si>
  <si>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</si>
  <si>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</si>
  <si>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</si>
  <si>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</si>
  <si>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</si>
  <si>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</si>
  <si>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</si>
  <si>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</si>
  <si>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</si>
  <si>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</si>
  <si>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</si>
  <si>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</si>
  <si>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</si>
  <si>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</si>
  <si>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</si>
  <si>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</si>
  <si>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</si>
  <si>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</si>
  <si>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</si>
  <si>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</si>
  <si>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</si>
  <si>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</si>
  <si>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</si>
  <si>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</si>
  <si>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</si>
  <si>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</si>
  <si>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</si>
  <si>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</si>
  <si>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</si>
  <si>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</si>
  <si>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</si>
  <si>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</si>
  <si>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</si>
  <si>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</si>
  <si>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</si>
  <si>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</si>
  <si>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</si>
  <si>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</si>
  <si>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</si>
  <si>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</si>
  <si>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</si>
  <si>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</si>
  <si>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</si>
  <si>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</si>
  <si>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</si>
  <si>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</si>
  <si>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</si>
  <si>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</si>
  <si>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</si>
  <si>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</si>
  <si>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</si>
  <si>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</si>
  <si>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</si>
  <si>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</si>
  <si>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</si>
  <si>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</si>
  <si>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</si>
  <si>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</si>
  <si>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</si>
  <si>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</si>
  <si>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</si>
  <si>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</si>
  <si>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</si>
  <si>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</si>
  <si>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</si>
  <si>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</si>
  <si>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</si>
  <si>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</si>
  <si>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</si>
  <si>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</si>
  <si>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</si>
  <si>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</si>
  <si>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</si>
  <si>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</si>
  <si>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</si>
  <si>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</si>
  <si>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</si>
  <si>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</si>
  <si>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</si>
  <si>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</si>
  <si>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</si>
  <si>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</si>
  <si>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</si>
  <si>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</si>
  <si>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</si>
  <si>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</si>
  <si>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</si>
  <si>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</si>
  <si>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</si>
  <si>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</si>
  <si>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</si>
  <si>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</si>
  <si>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</si>
  <si>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</si>
  <si>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</si>
  <si>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</si>
  <si>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</si>
  <si>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</si>
  <si>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</si>
  <si>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</si>
  <si>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</si>
  <si>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</si>
  <si>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</si>
  <si>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</si>
  <si>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</si>
  <si>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</si>
  <si>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</si>
  <si>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</si>
  <si>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</si>
  <si>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</si>
  <si>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</si>
  <si>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</si>
  <si>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</si>
  <si>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</si>
  <si>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</si>
  <si>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</si>
  <si>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</si>
  <si>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</si>
  <si>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</si>
  <si>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</si>
  <si>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</si>
  <si>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</si>
  <si>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</si>
  <si>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</si>
  <si>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</si>
  <si>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</si>
  <si>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</si>
  <si>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</si>
  <si>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</si>
  <si>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</si>
  <si>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</si>
  <si>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</si>
  <si>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</si>
  <si>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</si>
  <si>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</si>
  <si>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</si>
  <si>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</si>
  <si>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</si>
  <si>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</si>
  <si>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</si>
  <si>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</si>
  <si>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</si>
  <si>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</si>
  <si>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</si>
  <si>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</si>
  <si>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</si>
  <si>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</si>
  <si>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</si>
  <si>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</si>
  <si>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</si>
  <si>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</si>
  <si>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</si>
  <si>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</si>
  <si>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</si>
  <si>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</si>
  <si>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</si>
  <si>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</si>
  <si>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</si>
  <si>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</si>
  <si>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</si>
  <si>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</si>
  <si>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</si>
  <si>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</si>
  <si>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</si>
  <si>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</si>
  <si>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</si>
  <si>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</si>
  <si>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</si>
  <si>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</si>
  <si>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</si>
  <si>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</si>
  <si>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</si>
  <si>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</si>
  <si>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</si>
  <si>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</si>
  <si>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</si>
  <si>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</si>
  <si>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</si>
  <si>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</si>
  <si>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</si>
  <si>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</si>
  <si>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</si>
  <si>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</si>
  <si>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</si>
  <si>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</si>
  <si>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</si>
  <si>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</si>
  <si>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</si>
  <si>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</si>
  <si>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</si>
  <si>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</si>
  <si>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</si>
  <si>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</si>
  <si>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</si>
  <si>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</si>
  <si>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</si>
  <si>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</si>
  <si>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</si>
  <si>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</si>
  <si>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</si>
  <si>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</si>
  <si>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</si>
  <si>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</si>
  <si>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</si>
  <si>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</si>
  <si>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</si>
  <si>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</si>
  <si>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</si>
  <si>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</si>
  <si>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</si>
  <si>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</si>
  <si>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</si>
  <si>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</si>
  <si>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</si>
  <si>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</si>
  <si>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</si>
  <si>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</si>
  <si>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</si>
  <si>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</si>
  <si>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</si>
  <si>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</si>
  <si>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</si>
  <si>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</si>
  <si>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</si>
  <si>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</si>
  <si>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</si>
  <si>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</si>
  <si>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</si>
  <si>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</si>
  <si>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</si>
  <si>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</si>
  <si>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</si>
  <si>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</si>
  <si>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</si>
  <si>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</si>
  <si>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</si>
  <si>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</si>
  <si>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</si>
  <si>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</si>
  <si>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</si>
  <si>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</si>
  <si>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</si>
  <si>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</si>
  <si>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</si>
  <si>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</si>
  <si>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</si>
  <si>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</si>
  <si>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</si>
  <si>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</si>
  <si>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</si>
  <si>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</si>
  <si>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</si>
  <si>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</si>
  <si>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</si>
  <si>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</si>
  <si>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</si>
  <si>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</si>
  <si>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</si>
  <si>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</si>
  <si>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</si>
  <si>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</si>
  <si>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</si>
  <si>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</si>
  <si>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</si>
  <si>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</si>
  <si>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</si>
  <si>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</si>
  <si>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</si>
  <si>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</si>
  <si>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</si>
  <si>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</si>
  <si>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</si>
  <si>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</si>
  <si>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</si>
  <si>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</si>
  <si>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</si>
  <si>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</si>
  <si>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</si>
  <si>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</si>
  <si>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</si>
  <si>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</si>
  <si>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</si>
  <si>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</si>
  <si>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</si>
  <si>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</si>
  <si>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</si>
  <si>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</si>
  <si>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</si>
  <si>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</si>
  <si>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</si>
  <si>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</si>
  <si>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</si>
  <si>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</si>
  <si>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</si>
  <si>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</si>
  <si>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</si>
  <si>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</si>
  <si>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</si>
  <si>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</si>
  <si>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</si>
  <si>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</si>
  <si>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</si>
  <si>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</si>
  <si>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</si>
  <si>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</si>
  <si>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</si>
  <si>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</si>
  <si>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</si>
  <si>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</si>
  <si>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</si>
  <si>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</si>
  <si>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</si>
  <si>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</si>
  <si>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</si>
  <si>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</si>
  <si>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</si>
  <si>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</si>
  <si>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</si>
  <si>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</si>
  <si>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</si>
  <si>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</si>
  <si>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</si>
  <si>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</si>
  <si>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</si>
  <si>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</si>
  <si>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</si>
  <si>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</si>
  <si>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</si>
  <si>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</si>
  <si>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</si>
  <si>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</si>
  <si>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</si>
  <si>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</si>
  <si>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</si>
  <si>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</si>
  <si>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</si>
  <si>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</si>
  <si>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</si>
  <si>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</si>
  <si>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</si>
  <si>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</si>
  <si>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</si>
  <si>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</si>
  <si>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</si>
  <si>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</si>
  <si>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</si>
  <si>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</si>
  <si>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</si>
  <si>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</si>
  <si>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</si>
  <si>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</si>
  <si>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</si>
  <si>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</si>
  <si>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</si>
  <si>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</si>
  <si>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</si>
  <si>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</si>
  <si>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</si>
  <si>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</si>
  <si>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</si>
  <si>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</si>
  <si>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</si>
  <si>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</si>
  <si>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</si>
  <si>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</si>
  <si>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</si>
  <si>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</si>
  <si>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</si>
  <si>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</si>
  <si>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</si>
  <si>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</si>
  <si>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</si>
  <si>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</si>
  <si>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</si>
  <si>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</si>
  <si>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</si>
  <si>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</si>
  <si>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</si>
  <si>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</si>
  <si>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</si>
  <si>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</si>
  <si>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</si>
  <si>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</si>
  <si>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</si>
  <si>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</si>
  <si>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</si>
  <si>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</si>
  <si>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</si>
  <si>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</si>
  <si>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</si>
  <si>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</si>
  <si>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</si>
  <si>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</si>
  <si>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</si>
  <si>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</si>
  <si>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</si>
  <si>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</si>
  <si>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</si>
  <si>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</si>
  <si>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</si>
  <si>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</si>
  <si>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</si>
  <si>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</si>
  <si>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</si>
  <si>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</si>
  <si>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</si>
  <si>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</si>
  <si>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</si>
  <si>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</si>
  <si>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</si>
  <si>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</si>
  <si>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</si>
  <si>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</si>
  <si>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</si>
  <si>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</si>
  <si>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</si>
  <si>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</si>
  <si>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</si>
  <si>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</si>
  <si>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</si>
  <si>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</si>
  <si>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</si>
  <si>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</si>
  <si>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</si>
  <si>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</si>
  <si>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</si>
  <si>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</si>
  <si>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</si>
  <si>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</si>
  <si>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</si>
  <si>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</si>
  <si>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</si>
  <si>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</si>
  <si>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</si>
  <si>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</si>
  <si>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</si>
  <si>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</si>
  <si>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</si>
  <si>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</si>
  <si>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</si>
  <si>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</si>
  <si>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</si>
  <si>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</si>
  <si>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</si>
  <si>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</si>
  <si>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</si>
  <si>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</si>
  <si>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</si>
  <si>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</si>
  <si>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</si>
  <si>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</si>
  <si>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</si>
  <si>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</si>
  <si>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</si>
  <si>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</si>
  <si>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</si>
  <si>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</si>
  <si>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</si>
  <si>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</si>
  <si>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</si>
  <si>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</si>
  <si>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</si>
  <si>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</si>
  <si>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</si>
  <si>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</si>
  <si>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</si>
  <si>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</si>
  <si>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</si>
  <si>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</si>
  <si>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</si>
  <si>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</si>
  <si>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</si>
  <si>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</si>
  <si>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</si>
  <si>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</si>
  <si>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</si>
  <si>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</si>
  <si>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</si>
  <si>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</si>
  <si>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</si>
  <si>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</si>
  <si>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</si>
  <si>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</si>
  <si>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</si>
  <si>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</si>
  <si>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</si>
  <si>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</si>
  <si>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</si>
  <si>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</si>
  <si>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</si>
  <si>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</si>
  <si>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</si>
  <si>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</si>
  <si>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</si>
  <si>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</si>
  <si>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</si>
  <si>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</si>
  <si>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</si>
  <si>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</si>
  <si>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</si>
  <si>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</si>
  <si>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</si>
  <si>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</si>
  <si>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</si>
  <si>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</si>
  <si>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</si>
  <si>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</si>
  <si>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</si>
  <si>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</si>
  <si>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</si>
  <si>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</si>
  <si>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</si>
  <si>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</si>
  <si>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</si>
  <si>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</si>
  <si>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</si>
  <si>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</si>
  <si>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</si>
  <si>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</si>
  <si>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</si>
  <si>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</si>
  <si>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</si>
  <si>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</si>
  <si>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</si>
  <si>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</si>
  <si>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</si>
  <si>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</si>
  <si>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</si>
  <si>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</si>
  <si>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</si>
  <si>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</si>
  <si>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</si>
  <si>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</si>
  <si>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</si>
  <si>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</si>
  <si>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</si>
  <si>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</si>
  <si>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</si>
  <si>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</si>
  <si>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</si>
  <si>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</si>
  <si>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</si>
  <si>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</si>
  <si>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</si>
  <si>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</si>
  <si>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</si>
  <si>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</si>
  <si>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</si>
  <si>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</si>
  <si>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</si>
  <si>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</si>
  <si>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</si>
  <si>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</si>
  <si>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</si>
  <si>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</si>
  <si>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</si>
  <si>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</si>
  <si>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</si>
  <si>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</si>
  <si>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</si>
  <si>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</si>
  <si>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</si>
  <si>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</si>
  <si>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</si>
  <si>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</si>
  <si>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</si>
  <si>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</si>
  <si>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</si>
  <si>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</si>
  <si>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</si>
  <si>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</si>
  <si>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</si>
  <si>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</si>
  <si>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</si>
  <si>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</si>
  <si>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</si>
  <si>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</si>
  <si>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</si>
  <si>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</si>
  <si>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</si>
  <si>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</si>
  <si>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</si>
  <si>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</si>
  <si>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</si>
  <si>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</si>
  <si>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</si>
  <si>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</si>
  <si>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</si>
  <si>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</si>
  <si>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</si>
  <si>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</si>
  <si>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</si>
  <si>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</si>
  <si>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</si>
  <si>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</si>
  <si>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</si>
  <si>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</si>
  <si>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</si>
  <si>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</si>
  <si>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</si>
  <si>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</si>
  <si>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</si>
  <si>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</si>
  <si>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</si>
  <si>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</si>
  <si>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</si>
  <si>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</si>
  <si>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</si>
  <si>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</si>
  <si>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</si>
  <si>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</si>
  <si>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</si>
  <si>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</si>
  <si>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</si>
  <si>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</si>
  <si>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</si>
  <si>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</si>
  <si>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</si>
  <si>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</si>
  <si>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</si>
  <si>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</si>
  <si>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</si>
  <si>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</si>
  <si>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</si>
  <si>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</si>
  <si>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</si>
  <si>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</si>
  <si>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</si>
  <si>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</si>
  <si>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</si>
  <si>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</si>
  <si>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</si>
  <si>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</si>
  <si>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</si>
  <si>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</si>
  <si>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</si>
  <si>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</si>
  <si>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</si>
  <si>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</si>
  <si>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</si>
  <si>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</si>
  <si>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</si>
  <si>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</si>
  <si>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</si>
  <si>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</si>
  <si>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</si>
  <si>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</si>
  <si>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</si>
  <si>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</si>
  <si>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</si>
  <si>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</si>
  <si>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</si>
  <si>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</si>
  <si>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</si>
  <si>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</si>
  <si>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</si>
  <si>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</si>
  <si>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</si>
  <si>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</si>
  <si>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</si>
  <si>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</si>
  <si>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</si>
  <si>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</si>
  <si>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</si>
  <si>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</si>
  <si>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</si>
  <si>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</si>
  <si>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</si>
  <si>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</si>
  <si>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</si>
  <si>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</si>
  <si>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</si>
  <si>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</si>
  <si>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</si>
  <si>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</si>
  <si>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</si>
  <si>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</si>
  <si>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</si>
  <si>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</si>
  <si>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</si>
  <si>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</si>
  <si>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</si>
  <si>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</si>
  <si>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</si>
  <si>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</si>
  <si>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</si>
  <si>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</si>
  <si>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</si>
  <si>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</si>
  <si>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</si>
  <si>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</si>
  <si>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</si>
  <si>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</si>
  <si>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</si>
  <si>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</si>
  <si>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</si>
  <si>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</si>
  <si>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</si>
  <si>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</si>
  <si>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</si>
  <si>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</si>
  <si>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</si>
  <si>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</si>
  <si>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</si>
  <si>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</si>
  <si>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</si>
  <si>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</si>
  <si>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</si>
  <si>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</si>
  <si>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</si>
  <si>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</si>
  <si>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</si>
  <si>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</si>
  <si>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</si>
  <si>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</si>
  <si>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</si>
  <si>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</si>
  <si>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</si>
  <si>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</si>
  <si>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</si>
  <si>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</si>
  <si>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</si>
  <si>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</si>
  <si>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</si>
  <si>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</si>
  <si>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</si>
  <si>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</si>
  <si>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</si>
  <si>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</si>
  <si>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</si>
  <si>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</si>
  <si>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</si>
  <si>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</si>
  <si>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</si>
  <si>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</si>
  <si>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</si>
  <si>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</si>
  <si>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</si>
  <si>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</si>
  <si>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</si>
  <si>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</si>
  <si>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</si>
  <si>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</si>
  <si>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</si>
  <si>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</si>
  <si>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</si>
  <si>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</si>
  <si>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</si>
  <si>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</si>
  <si>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</si>
  <si>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</si>
  <si>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</si>
  <si>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</si>
  <si>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</si>
  <si>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</si>
  <si>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</si>
  <si>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</si>
  <si>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</si>
  <si>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</si>
  <si>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</si>
  <si>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</si>
  <si>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</si>
  <si>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</si>
  <si>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</si>
  <si>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</si>
  <si>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</si>
  <si>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</si>
  <si>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</si>
  <si>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</si>
  <si>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</si>
  <si>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</si>
  <si>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</si>
  <si>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</si>
  <si>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</si>
  <si>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</si>
  <si>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</si>
  <si>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</si>
  <si>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</si>
  <si>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</si>
  <si>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</si>
  <si>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</si>
  <si>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</si>
  <si>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</si>
  <si>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</si>
  <si>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</si>
  <si>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</si>
  <si>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</si>
  <si>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</si>
  <si>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</si>
  <si>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</si>
  <si>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</si>
  <si>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</si>
  <si>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</si>
  <si>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</si>
  <si>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</si>
  <si>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</si>
  <si>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</si>
  <si>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</si>
  <si>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</si>
  <si>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</si>
  <si>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</si>
  <si>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</si>
  <si>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</si>
  <si>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</si>
  <si>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</si>
  <si>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</si>
  <si>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</si>
  <si>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</si>
  <si>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</si>
  <si>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</si>
  <si>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</si>
  <si>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</si>
  <si>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</si>
  <si>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</si>
  <si>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</si>
  <si>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</si>
  <si>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</si>
  <si>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</si>
  <si>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</si>
  <si>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</si>
  <si>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</si>
  <si>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</si>
  <si>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</si>
  <si>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</si>
  <si>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</si>
  <si>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</si>
  <si>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</si>
  <si>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</si>
  <si>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</si>
  <si>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</si>
  <si>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</si>
  <si>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</si>
  <si>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</si>
  <si>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</si>
  <si>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</si>
  <si>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</si>
  <si>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</si>
  <si>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</si>
  <si>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</si>
  <si>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</si>
  <si>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</si>
  <si>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</si>
  <si>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</si>
  <si>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</si>
  <si>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</si>
  <si>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</si>
  <si>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</si>
  <si>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</si>
  <si>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</si>
  <si>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</si>
  <si>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</si>
  <si>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</si>
  <si>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</si>
  <si>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</si>
  <si>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</si>
  <si>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</si>
  <si>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</si>
  <si>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</si>
  <si>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</si>
  <si>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</si>
  <si>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</si>
  <si>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</si>
  <si>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</si>
  <si>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</si>
  <si>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</si>
  <si>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</si>
  <si>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</si>
  <si>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</si>
  <si>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</si>
  <si>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</si>
  <si>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</si>
  <si>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</si>
  <si>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</si>
  <si>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</si>
  <si>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</si>
  <si>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</si>
  <si>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</si>
  <si>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</si>
  <si>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</si>
  <si>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</si>
  <si>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</si>
  <si>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</si>
  <si>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</si>
  <si>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</si>
  <si>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</si>
  <si>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</si>
  <si>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</si>
  <si>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</si>
  <si>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</si>
  <si>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</si>
  <si>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</si>
  <si>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</si>
  <si>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</si>
  <si>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</si>
  <si>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</si>
  <si>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</si>
  <si>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</si>
  <si>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</si>
  <si>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</si>
  <si>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</si>
  <si>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</si>
  <si>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</si>
  <si>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</si>
  <si>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</si>
  <si>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</si>
  <si>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</si>
  <si>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</si>
  <si>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</si>
  <si>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</si>
  <si>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</si>
  <si>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</si>
  <si>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</si>
  <si>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</si>
  <si>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</si>
  <si>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</si>
  <si>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</si>
  <si>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</si>
  <si>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</si>
  <si>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</si>
  <si>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</si>
  <si>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</si>
  <si>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</si>
  <si>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</si>
  <si>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</si>
  <si>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</si>
  <si>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</si>
  <si>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</si>
  <si>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</si>
  <si>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</si>
  <si>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</si>
  <si>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</si>
  <si>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</si>
  <si>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</si>
  <si>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</si>
  <si>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</si>
  <si>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</si>
  <si>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</si>
  <si>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</si>
  <si>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</si>
  <si>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</si>
  <si>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</si>
  <si>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</si>
  <si>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</si>
  <si>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</si>
  <si>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</si>
  <si>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</si>
  <si>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</si>
  <si>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</si>
  <si>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</si>
  <si>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</si>
  <si>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</si>
  <si>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</si>
  <si>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</si>
  <si>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</si>
  <si>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</si>
  <si>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</si>
  <si>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</si>
  <si>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</si>
  <si>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</si>
  <si>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</si>
  <si>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</si>
  <si>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</si>
  <si>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</si>
  <si>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</si>
  <si>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</si>
  <si>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</si>
  <si>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</si>
  <si>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</si>
  <si>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</si>
  <si>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</si>
  <si>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</si>
  <si>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</si>
  <si>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</si>
  <si>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</si>
  <si>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</si>
  <si>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</si>
  <si>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</si>
  <si>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</si>
  <si>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</si>
  <si>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</si>
  <si>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</si>
  <si>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</si>
  <si>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</si>
  <si>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</si>
  <si>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</si>
  <si>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</si>
  <si>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</si>
  <si>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</si>
  <si>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</si>
  <si>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</si>
  <si>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</si>
  <si>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</si>
  <si>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</si>
  <si>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</si>
  <si>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</si>
  <si>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</si>
  <si>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</si>
  <si>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</si>
  <si>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</si>
  <si>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</si>
  <si>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</si>
  <si>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</si>
  <si>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</si>
  <si>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</si>
  <si>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</si>
  <si>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</si>
  <si>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</si>
  <si>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</si>
  <si>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</si>
  <si>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</si>
  <si>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</si>
  <si>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</si>
  <si>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</si>
  <si>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</si>
  <si>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</si>
  <si>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</si>
  <si>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</si>
  <si>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</si>
  <si>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</si>
  <si>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</si>
  <si>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</si>
  <si>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</si>
  <si>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</si>
  <si>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</si>
  <si>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</si>
  <si>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</si>
  <si>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</si>
  <si>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</si>
  <si>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</si>
  <si>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</si>
  <si>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</si>
  <si>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</si>
  <si>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</si>
  <si>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</si>
  <si>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</si>
  <si>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</si>
  <si>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</si>
  <si>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</si>
  <si>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</si>
  <si>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</si>
  <si>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</si>
  <si>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</si>
  <si>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</si>
  <si>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</si>
  <si>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</si>
  <si>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</si>
  <si>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</si>
  <si>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</si>
  <si>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</si>
  <si>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</si>
  <si>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</si>
  <si>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</si>
  <si>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</si>
  <si>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</si>
  <si>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</si>
  <si>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</si>
  <si>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</si>
  <si>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</si>
  <si>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</si>
  <si>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</si>
  <si>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</si>
  <si>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</si>
  <si>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</si>
  <si>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</si>
  <si>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</si>
  <si>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</si>
  <si>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</si>
  <si>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</si>
  <si>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</si>
  <si>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</si>
  <si>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</si>
  <si>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</si>
  <si>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</si>
  <si>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</si>
  <si>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</si>
  <si>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</si>
  <si>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</si>
  <si>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</si>
  <si>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</si>
  <si>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</si>
  <si>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</si>
  <si>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</si>
  <si>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</si>
  <si>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</si>
  <si>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</si>
  <si>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</si>
  <si>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</si>
  <si>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</si>
  <si>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</si>
  <si>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</si>
  <si>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</si>
  <si>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</si>
  <si>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</si>
  <si>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</si>
  <si>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</si>
  <si>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</si>
  <si>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</si>
  <si>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</si>
  <si>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</si>
  <si>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</si>
  <si>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</si>
  <si>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</si>
  <si>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</si>
  <si>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</si>
  <si>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</si>
  <si>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</si>
  <si>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</si>
  <si>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</si>
  <si>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</si>
  <si>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</si>
  <si>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</si>
  <si>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</si>
  <si>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</si>
  <si>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</si>
  <si>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</si>
  <si>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</si>
  <si>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</si>
  <si>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</si>
  <si>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</si>
  <si>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</si>
  <si>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</si>
  <si>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</si>
  <si>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</si>
  <si>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</si>
  <si>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</si>
  <si>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</si>
  <si>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</si>
  <si>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</si>
  <si>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</si>
  <si>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</si>
  <si>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</si>
  <si>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</si>
  <si>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</si>
  <si>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</si>
  <si>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</si>
  <si>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</si>
  <si>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</si>
  <si>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</si>
  <si>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</si>
  <si>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</si>
  <si>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</si>
  <si>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</si>
  <si>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</si>
  <si>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</si>
  <si>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</si>
  <si>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</si>
  <si>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</si>
  <si>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</si>
  <si>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</si>
  <si>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</si>
  <si>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</si>
  <si>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</si>
  <si>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</si>
  <si>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</si>
  <si>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</si>
  <si>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</si>
  <si>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</si>
  <si>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</si>
  <si>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</si>
  <si>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</si>
  <si>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</si>
  <si>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</si>
  <si>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</si>
  <si>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</si>
  <si>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</si>
  <si>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</si>
  <si>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</si>
  <si>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</si>
  <si>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</si>
  <si>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</si>
  <si>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</si>
  <si>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</si>
  <si>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</si>
  <si>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</si>
  <si>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</si>
  <si>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</si>
  <si>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</si>
  <si>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</si>
  <si>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</si>
  <si>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</si>
  <si>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</si>
  <si>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</si>
  <si>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</si>
  <si>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</si>
  <si>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</si>
  <si>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</si>
  <si>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</si>
  <si>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</si>
  <si>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</si>
  <si>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</si>
  <si>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</si>
  <si>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</si>
  <si>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</si>
  <si>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</si>
  <si>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</si>
  <si>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</si>
  <si>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</si>
  <si>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</si>
  <si>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</si>
  <si>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</si>
  <si>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</si>
  <si>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</si>
  <si>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</si>
  <si>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</si>
  <si>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</si>
  <si>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</si>
  <si>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</si>
  <si>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</si>
  <si>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</si>
  <si>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</si>
  <si>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</si>
  <si>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</si>
  <si>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</si>
  <si>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</si>
  <si>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</si>
  <si>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</si>
  <si>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</si>
  <si>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</si>
  <si>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</si>
  <si>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</si>
  <si>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</si>
  <si>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</si>
  <si>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</si>
  <si>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</si>
  <si>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</si>
  <si>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</si>
  <si>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</si>
  <si>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</si>
  <si>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</si>
  <si>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</si>
  <si>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</si>
  <si>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</si>
  <si>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</si>
  <si>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</si>
  <si>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</si>
  <si>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</si>
  <si>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</si>
  <si>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</si>
  <si>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</si>
  <si>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</si>
  <si>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</si>
  <si>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</si>
  <si>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</si>
  <si>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</si>
  <si>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</si>
  <si>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</si>
  <si>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</si>
  <si>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</si>
  <si>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</si>
  <si>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</si>
  <si>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</si>
  <si>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</si>
  <si>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</si>
  <si>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</si>
  <si>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</si>
  <si>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</si>
  <si>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</si>
  <si>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</si>
  <si>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</si>
  <si>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</si>
  <si>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</si>
  <si>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</si>
  <si>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</si>
  <si>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</si>
  <si>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</si>
  <si>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</si>
  <si>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</si>
  <si>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</si>
  <si>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</si>
  <si>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</si>
  <si>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</si>
  <si>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</si>
  <si>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</si>
  <si>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</si>
  <si>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</si>
  <si>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</si>
  <si>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</si>
  <si>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</si>
  <si>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</si>
  <si>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</si>
  <si>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</si>
  <si>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</si>
  <si>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</si>
  <si>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</si>
  <si>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</si>
  <si>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</si>
  <si>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</si>
  <si>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</si>
  <si>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</si>
  <si>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</si>
  <si>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</si>
  <si>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</si>
  <si>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</si>
  <si>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</si>
  <si>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</si>
  <si>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</si>
  <si>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</si>
  <si>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</si>
  <si>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</si>
  <si>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</si>
  <si>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</si>
  <si>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</si>
  <si>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</si>
  <si>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</si>
  <si>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</si>
  <si>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</si>
  <si>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</si>
  <si>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</si>
  <si>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</si>
  <si>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</si>
  <si>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</si>
  <si>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</si>
  <si>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</si>
  <si>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</si>
  <si>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</si>
  <si>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</si>
  <si>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</si>
  <si>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</si>
  <si>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</si>
  <si>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</si>
  <si>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</si>
  <si>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</si>
  <si>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</si>
  <si>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</si>
  <si>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</si>
  <si>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</si>
  <si>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</si>
  <si>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</si>
  <si>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</si>
  <si>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</si>
  <si>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</si>
  <si>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</si>
  <si>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</si>
  <si>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</si>
  <si>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</si>
  <si>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</si>
  <si>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</si>
  <si>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</si>
  <si>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</si>
  <si>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</si>
  <si>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</si>
  <si>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</si>
  <si>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</si>
  <si>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</si>
  <si>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</si>
  <si>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</si>
  <si>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</si>
  <si>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</si>
  <si>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</si>
  <si>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</si>
  <si>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</si>
  <si>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</si>
  <si>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</si>
  <si>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</si>
  <si>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</si>
  <si>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</si>
  <si>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</si>
  <si>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</si>
  <si>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</si>
  <si>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</si>
  <si>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</si>
  <si>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</si>
  <si>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</si>
  <si>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</si>
  <si>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</si>
  <si>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</si>
  <si>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</si>
  <si>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</si>
  <si>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</si>
  <si>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</si>
  <si>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</si>
  <si>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</si>
  <si>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</si>
  <si>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</si>
  <si>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</si>
  <si>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</si>
  <si>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</si>
  <si>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</si>
  <si>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</si>
  <si>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</si>
  <si>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</si>
  <si>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</si>
  <si>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</si>
  <si>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</si>
  <si>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</si>
  <si>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</si>
  <si>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</si>
  <si>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</si>
  <si>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</si>
  <si>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</si>
  <si>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</si>
  <si>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</si>
  <si>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</si>
  <si>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</si>
  <si>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</si>
  <si>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</si>
  <si>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</si>
  <si>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</si>
  <si>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</si>
  <si>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</si>
  <si>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</si>
  <si>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</si>
  <si>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</si>
  <si>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</si>
  <si>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</si>
  <si>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</si>
  <si>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</si>
  <si>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</si>
  <si>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</si>
  <si>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</si>
  <si>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</si>
  <si>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</si>
  <si>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</si>
  <si>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</si>
  <si>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</si>
  <si>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</si>
  <si>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</si>
  <si>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</si>
  <si>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</si>
  <si>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</si>
  <si>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</si>
  <si>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</si>
  <si>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</si>
  <si>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</si>
  <si>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</si>
  <si>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</si>
  <si>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</si>
  <si>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</si>
  <si>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</si>
  <si>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</si>
  <si>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</si>
  <si>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</si>
  <si>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</si>
  <si>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</si>
  <si>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</si>
  <si>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</si>
  <si>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</si>
  <si>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</si>
  <si>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</si>
  <si>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</si>
  <si>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</si>
  <si>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</si>
  <si>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</si>
  <si>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</si>
  <si>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</si>
  <si>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</si>
  <si>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</si>
  <si>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</si>
  <si>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</si>
  <si>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</si>
  <si>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</si>
  <si>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</si>
  <si>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</si>
  <si>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</si>
  <si>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</si>
  <si>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</si>
  <si>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</si>
  <si>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</si>
  <si>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</si>
  <si>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</si>
  <si>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</si>
  <si>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</si>
  <si>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</si>
  <si>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</si>
  <si>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</si>
  <si>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</si>
  <si>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</si>
  <si>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</si>
  <si>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</si>
  <si>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</si>
  <si>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</si>
  <si>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</si>
  <si>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</si>
  <si>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</si>
  <si>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</si>
  <si>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</si>
  <si>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</si>
  <si>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</si>
  <si>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</si>
  <si>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</si>
  <si>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</si>
  <si>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</si>
  <si>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</si>
  <si>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</si>
  <si>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</si>
  <si>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</si>
  <si>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</si>
  <si>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</si>
  <si>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</si>
  <si>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</si>
  <si>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</si>
  <si>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</si>
  <si>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</si>
  <si>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</si>
  <si>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</si>
  <si>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</si>
  <si>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</si>
  <si>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</si>
  <si>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</si>
  <si>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</si>
  <si>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</si>
  <si>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</si>
  <si>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</si>
  <si>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</si>
  <si>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</si>
  <si>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</si>
  <si>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</si>
  <si>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</si>
  <si>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</si>
  <si>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</si>
  <si>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</si>
  <si>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</si>
  <si>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</si>
  <si>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</si>
  <si>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</si>
  <si>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</si>
  <si>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</si>
  <si>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</si>
  <si>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</si>
  <si>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</si>
  <si>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</si>
  <si>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</si>
  <si>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</si>
  <si>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</si>
  <si>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</si>
  <si>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</si>
  <si>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</si>
  <si>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</si>
  <si>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</si>
  <si>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</si>
  <si>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</si>
  <si>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</si>
  <si>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</si>
  <si>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</si>
  <si>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</si>
  <si>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</si>
  <si>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</si>
  <si>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</si>
  <si>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</si>
  <si>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</si>
  <si>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</si>
  <si>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</si>
  <si>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</si>
  <si>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</si>
  <si>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</si>
  <si>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</si>
  <si>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</si>
  <si>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</si>
  <si>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</si>
  <si>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</si>
  <si>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</si>
  <si>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</si>
  <si>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</si>
  <si>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</si>
  <si>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</si>
  <si>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</si>
  <si>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</si>
  <si>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</si>
  <si>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</si>
  <si>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</si>
  <si>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</si>
  <si>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</si>
  <si>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</si>
  <si>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</si>
  <si>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</si>
  <si>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</si>
  <si>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</si>
  <si>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</si>
  <si>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</si>
  <si>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</si>
  <si>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</si>
  <si>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</si>
  <si>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</si>
  <si>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</si>
  <si>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</si>
  <si>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</si>
  <si>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</si>
  <si>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</si>
  <si>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</si>
  <si>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</si>
  <si>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</si>
  <si>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</si>
  <si>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</si>
  <si>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</si>
  <si>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</si>
  <si>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</si>
  <si>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</si>
  <si>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</si>
  <si>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</si>
  <si>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</si>
  <si>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</si>
  <si>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</si>
  <si>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</si>
  <si>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</si>
  <si>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</si>
  <si>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</si>
  <si>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</si>
  <si>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</si>
  <si>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</si>
  <si>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</si>
  <si>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</si>
  <si>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</si>
  <si>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</si>
  <si>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</si>
  <si>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</si>
  <si>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</si>
  <si>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</si>
  <si>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</si>
  <si>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</si>
  <si>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</si>
  <si>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</si>
  <si>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</si>
  <si>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</si>
  <si>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</si>
  <si>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</si>
  <si>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</si>
  <si>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</si>
  <si>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</si>
  <si>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</si>
  <si>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</si>
  <si>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</si>
  <si>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</si>
  <si>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</si>
  <si>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</si>
  <si>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</si>
  <si>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</si>
  <si>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</si>
  <si>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</si>
  <si>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</si>
  <si>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</si>
  <si>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</si>
  <si>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</si>
  <si>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</si>
  <si>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</si>
  <si>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</si>
  <si>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</si>
  <si>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</si>
  <si>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</si>
  <si>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</si>
  <si>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</si>
  <si>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</si>
  <si>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</si>
  <si>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</si>
  <si>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</si>
  <si>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</si>
  <si>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</si>
  <si>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</si>
  <si>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</si>
  <si>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</si>
  <si>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</si>
  <si>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</si>
  <si>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</si>
  <si>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</si>
  <si>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</si>
  <si>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</si>
  <si>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</si>
  <si>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</si>
  <si>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</si>
  <si>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</si>
  <si>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</si>
  <si>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</si>
  <si>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</si>
  <si>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</si>
  <si>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</si>
  <si>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</si>
  <si>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</si>
  <si>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</si>
  <si>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</si>
  <si>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</si>
  <si>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</si>
  <si>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</si>
  <si>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</si>
  <si>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</si>
  <si>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</si>
  <si>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</si>
  <si>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</si>
  <si>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</si>
  <si>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</si>
  <si>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</si>
  <si>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</si>
  <si>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</si>
  <si>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</si>
  <si>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</si>
  <si>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</si>
  <si>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</si>
  <si>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</si>
  <si>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</si>
  <si>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</si>
  <si>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</si>
  <si>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</si>
  <si>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</si>
  <si>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</si>
  <si>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</si>
  <si>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</si>
  <si>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</si>
  <si>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</si>
  <si>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</si>
  <si>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</si>
  <si>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</si>
  <si>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</si>
  <si>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</si>
  <si>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</si>
  <si>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</si>
  <si>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</si>
  <si>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</si>
  <si>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</si>
  <si>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</si>
  <si>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</si>
  <si>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</si>
  <si>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</si>
  <si>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</si>
  <si>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</si>
  <si>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</si>
  <si>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</si>
  <si>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</si>
  <si>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</si>
  <si>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</si>
  <si>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</si>
  <si>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</si>
  <si>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</si>
  <si>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</si>
  <si>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</si>
  <si>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</si>
  <si>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</si>
  <si>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</si>
  <si>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</si>
  <si>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</si>
  <si>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</si>
  <si>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</si>
  <si>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</si>
  <si>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</si>
  <si>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</si>
  <si>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</si>
  <si>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</si>
  <si>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</si>
  <si>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</si>
  <si>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</si>
  <si>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</si>
  <si>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</si>
  <si>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</si>
  <si>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</si>
  <si>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</si>
  <si>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</si>
  <si>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</si>
  <si>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</si>
  <si>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</si>
  <si>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</si>
  <si>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</si>
  <si>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</si>
  <si>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</si>
  <si>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</si>
  <si>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</si>
  <si>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</si>
  <si>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</si>
  <si>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</si>
  <si>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</si>
  <si>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</si>
  <si>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</si>
  <si>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</si>
  <si>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</si>
  <si>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</si>
  <si>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</si>
  <si>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</si>
  <si>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</si>
  <si>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</si>
  <si>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</si>
  <si>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</si>
  <si>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</si>
  <si>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</si>
  <si>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</si>
  <si>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</si>
  <si>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</si>
  <si>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</si>
  <si>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</si>
  <si>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</si>
  <si>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</si>
  <si>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</si>
  <si>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</si>
  <si>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</si>
  <si>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</si>
  <si>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</si>
  <si>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</si>
  <si>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</si>
  <si>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</si>
  <si>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</si>
  <si>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</si>
  <si>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</si>
  <si>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</si>
  <si>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</si>
  <si>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</si>
  <si>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</si>
  <si>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</si>
  <si>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</si>
  <si>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</si>
  <si>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</si>
  <si>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</si>
  <si>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</si>
  <si>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</si>
  <si>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</si>
  <si>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</si>
  <si>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</si>
  <si>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</si>
  <si>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</si>
  <si>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</si>
  <si>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</si>
  <si>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</si>
  <si>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</si>
  <si>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</si>
  <si>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</si>
  <si>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</si>
  <si>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</si>
  <si>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</si>
  <si>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</si>
  <si>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</si>
  <si>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</si>
  <si>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</si>
  <si>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</si>
  <si>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</si>
  <si>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</si>
  <si>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</si>
  <si>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</si>
  <si>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</si>
  <si>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</si>
  <si>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</si>
  <si>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</si>
  <si>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</si>
  <si>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</si>
  <si>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</si>
  <si>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</si>
  <si>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</si>
  <si>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</si>
  <si>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</si>
  <si>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</si>
  <si>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</si>
  <si>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</si>
  <si>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</si>
  <si>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</si>
  <si>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</si>
  <si>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</si>
  <si>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</si>
  <si>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</si>
  <si>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</si>
  <si>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</si>
  <si>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</si>
  <si>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</si>
  <si>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</si>
  <si>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</si>
  <si>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</si>
  <si>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</si>
  <si>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</si>
  <si>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</si>
  <si>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</si>
  <si>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</si>
  <si>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</si>
  <si>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</si>
  <si>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</si>
  <si>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</si>
  <si>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</si>
  <si>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</si>
  <si>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</si>
  <si>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</si>
  <si>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</si>
  <si>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</si>
  <si>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</si>
  <si>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</si>
  <si>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</si>
  <si>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</si>
  <si>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</si>
  <si>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</si>
  <si>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</si>
  <si>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</si>
  <si>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</si>
  <si>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</si>
  <si>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</si>
  <si>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</si>
  <si>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</si>
  <si>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</si>
  <si>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</si>
  <si>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</si>
  <si>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</si>
  <si>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</si>
  <si>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</si>
  <si>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</si>
  <si>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</si>
  <si>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</si>
  <si>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</si>
  <si>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</si>
  <si>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</si>
  <si>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</si>
  <si>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</si>
  <si>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</si>
  <si>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</si>
  <si>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</si>
  <si>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</si>
  <si>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</si>
  <si>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</si>
  <si>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</si>
  <si>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</si>
  <si>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</si>
  <si>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</si>
  <si>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</si>
  <si>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</si>
  <si>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</si>
  <si>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</si>
  <si>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</si>
  <si>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</si>
  <si>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</si>
  <si>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</si>
  <si>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</si>
  <si>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</si>
  <si>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</si>
  <si>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</si>
  <si>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</si>
  <si>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</si>
  <si>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</si>
  <si>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</si>
  <si>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</si>
  <si>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</si>
  <si>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</si>
  <si>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</si>
  <si>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</si>
  <si>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</si>
  <si>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</si>
  <si>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</si>
  <si>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</si>
  <si>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</si>
  <si>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</si>
  <si>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</si>
  <si>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</si>
  <si>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</si>
  <si>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</si>
  <si>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</si>
  <si>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</si>
  <si>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</si>
  <si>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</si>
  <si>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</si>
  <si>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</si>
  <si>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</si>
  <si>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</si>
  <si>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</si>
  <si>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</si>
  <si>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</si>
  <si>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</si>
  <si>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</si>
  <si>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</si>
  <si>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</si>
  <si>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</si>
  <si>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</si>
  <si>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</si>
  <si>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</si>
  <si>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</si>
  <si>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</si>
  <si>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</si>
  <si>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</si>
  <si>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</si>
  <si>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</si>
  <si>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</si>
  <si>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</si>
  <si>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</si>
  <si>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</si>
  <si>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</si>
  <si>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</si>
  <si>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</si>
  <si>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</si>
  <si>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</si>
  <si>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</si>
  <si>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</si>
  <si>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</si>
  <si>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</si>
  <si>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</si>
  <si>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</si>
  <si>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</si>
  <si>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</si>
  <si>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</si>
  <si>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</si>
  <si>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</si>
  <si>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</si>
  <si>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</si>
  <si>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</si>
  <si>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</si>
  <si>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</si>
  <si>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</si>
  <si>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</si>
  <si>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</si>
  <si>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</si>
  <si>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</si>
  <si>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</si>
  <si>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</si>
  <si>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</si>
  <si>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</si>
  <si>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</si>
  <si>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</si>
  <si>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</si>
  <si>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</si>
  <si>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</si>
  <si>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</si>
  <si>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</si>
  <si>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</si>
  <si>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</si>
  <si>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</si>
  <si>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</si>
  <si>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</si>
  <si>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</si>
  <si>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</si>
  <si>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</si>
  <si>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</si>
  <si>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</si>
  <si>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</si>
  <si>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</si>
  <si>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</si>
  <si>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</si>
  <si>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</si>
  <si>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</si>
  <si>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</si>
  <si>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</si>
  <si>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</si>
  <si>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</si>
  <si>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</si>
  <si>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</si>
  <si>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</si>
  <si>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</si>
  <si>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</si>
  <si>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</si>
  <si>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</si>
  <si>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</si>
  <si>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</si>
  <si>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</si>
  <si>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</si>
  <si>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</si>
  <si>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</si>
  <si>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</si>
  <si>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</si>
  <si>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</si>
  <si>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</si>
  <si>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</si>
  <si>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</si>
  <si>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</si>
  <si>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</si>
  <si>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</si>
  <si>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</si>
  <si>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</si>
  <si>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</si>
  <si>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</si>
  <si>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</si>
  <si>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</si>
  <si>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</si>
  <si>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</si>
  <si>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</si>
  <si>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</si>
  <si>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</si>
  <si>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</si>
  <si>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</si>
  <si>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</si>
  <si>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</si>
  <si>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</si>
  <si>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</si>
  <si>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</si>
  <si>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</si>
  <si>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</si>
  <si>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</si>
  <si>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</si>
  <si>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</si>
  <si>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</si>
  <si>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</si>
  <si>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</si>
  <si>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</si>
  <si>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</si>
  <si>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</si>
  <si>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</si>
  <si>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</si>
  <si>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</si>
  <si>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</si>
  <si>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</si>
  <si>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</si>
  <si>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</si>
  <si>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</si>
  <si>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</si>
  <si>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</si>
  <si>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</si>
  <si>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</si>
  <si>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</si>
  <si>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</si>
  <si>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</si>
  <si>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</si>
  <si>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</si>
  <si>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</si>
  <si>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</si>
  <si>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</si>
  <si>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</si>
  <si>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</si>
  <si>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</si>
  <si>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</si>
  <si>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</si>
  <si>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</si>
  <si>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</si>
  <si>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</si>
  <si>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</si>
  <si>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</si>
  <si>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</si>
  <si>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</si>
  <si>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</si>
  <si>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</si>
  <si>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</si>
  <si>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</si>
  <si>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</si>
  <si>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</si>
  <si>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</si>
  <si>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</si>
  <si>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</si>
  <si>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</si>
  <si>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</si>
  <si>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</si>
  <si>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</si>
  <si>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</si>
  <si>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</si>
  <si>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</si>
  <si>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</si>
  <si>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</si>
  <si>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</si>
  <si>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</si>
  <si>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</si>
  <si>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</si>
  <si>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</si>
  <si>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</si>
  <si>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</si>
  <si>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</si>
  <si>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</si>
  <si>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</si>
  <si>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</si>
  <si>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</si>
  <si>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</si>
  <si>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</si>
  <si>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</si>
  <si>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</si>
  <si>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</si>
  <si>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</si>
  <si>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</si>
  <si>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</si>
  <si>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</si>
  <si>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</si>
  <si>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</si>
  <si>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</si>
  <si>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</si>
  <si>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</si>
  <si>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</si>
  <si>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</si>
  <si>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</si>
  <si>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</si>
  <si>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</si>
  <si>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</si>
  <si>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</si>
  <si>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</si>
  <si>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</si>
  <si>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</si>
  <si>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</si>
  <si>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</si>
  <si>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</si>
  <si>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</si>
  <si>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</si>
  <si>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</si>
  <si>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</si>
  <si>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</si>
  <si>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</si>
  <si>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</si>
  <si>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</si>
  <si>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</si>
  <si>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</si>
  <si>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</si>
  <si>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</si>
  <si>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</si>
  <si>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</si>
  <si>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</si>
  <si>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</si>
  <si>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</si>
  <si>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</si>
  <si>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</si>
  <si>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</si>
  <si>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</si>
  <si>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</si>
  <si>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</si>
  <si>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</si>
  <si>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</si>
  <si>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</si>
  <si>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</si>
  <si>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</si>
  <si>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</si>
  <si>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</si>
  <si>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</si>
  <si>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</si>
  <si>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</si>
  <si>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</si>
  <si>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</si>
  <si>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</si>
  <si>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</si>
  <si>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</si>
  <si>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</si>
  <si>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</si>
  <si>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</si>
  <si>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</si>
  <si>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</si>
  <si>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</si>
  <si>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</si>
  <si>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</si>
  <si>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</si>
  <si>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</si>
  <si>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</si>
  <si>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</si>
  <si>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</si>
  <si>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</si>
  <si>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</si>
  <si>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</si>
  <si>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</si>
  <si>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</si>
  <si>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</si>
  <si>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</si>
  <si>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</si>
  <si>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</si>
  <si>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</si>
  <si>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</si>
  <si>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</si>
  <si>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</si>
  <si>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</si>
  <si>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</si>
  <si>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</si>
  <si>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</si>
  <si>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</si>
  <si>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</si>
  <si>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</si>
  <si>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</si>
  <si>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</si>
  <si>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</si>
  <si>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</si>
  <si>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</si>
  <si>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</si>
  <si>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</si>
  <si>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</si>
  <si>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</si>
  <si>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</si>
  <si>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</si>
  <si>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</si>
  <si>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</si>
  <si>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</si>
  <si>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</si>
  <si>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</si>
  <si>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</si>
  <si>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</si>
  <si>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</si>
  <si>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</si>
  <si>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</si>
  <si>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</si>
  <si>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</si>
  <si>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</si>
  <si>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</si>
  <si>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</si>
  <si>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</si>
  <si>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</si>
  <si>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</si>
  <si>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</si>
  <si>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</si>
  <si>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</si>
  <si>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</si>
  <si>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</si>
  <si>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</si>
  <si>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</si>
  <si>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</si>
  <si>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</si>
  <si>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</si>
  <si>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</si>
  <si>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</si>
  <si>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</si>
  <si>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</si>
  <si>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</si>
  <si>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</si>
  <si>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</si>
  <si>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</si>
  <si>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</si>
  <si>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</si>
  <si>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</si>
  <si>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</si>
  <si>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</si>
  <si>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</si>
  <si>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</si>
  <si>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</si>
  <si>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</si>
  <si>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</si>
  <si>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</si>
  <si>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</si>
  <si>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</si>
  <si>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</si>
  <si>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</si>
  <si>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</si>
  <si>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</si>
  <si>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</si>
  <si>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</si>
  <si>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</si>
  <si>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</si>
  <si>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</si>
  <si>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</si>
  <si>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</si>
  <si>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</si>
  <si>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</si>
  <si>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</si>
  <si>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</si>
  <si>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</si>
  <si>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</si>
  <si>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</si>
  <si>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</si>
  <si>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</si>
  <si>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</si>
  <si>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</si>
  <si>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</si>
  <si>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</si>
  <si>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</si>
  <si>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</si>
  <si>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</si>
  <si>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</si>
  <si>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</si>
  <si>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</si>
  <si>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</si>
  <si>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</si>
  <si>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</si>
  <si>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</si>
  <si>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</si>
  <si>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</si>
  <si>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</si>
  <si>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</si>
  <si>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</si>
  <si>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</si>
  <si>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</si>
  <si>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</si>
  <si>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</si>
  <si>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</si>
  <si>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</si>
  <si>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</si>
  <si>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</si>
  <si>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</si>
  <si>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</si>
  <si>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</si>
  <si>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</si>
  <si>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</si>
  <si>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</si>
  <si>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</si>
  <si>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</si>
  <si>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</si>
  <si>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</si>
  <si>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</si>
  <si>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</si>
  <si>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</si>
  <si>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</si>
  <si>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</si>
  <si>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</si>
  <si>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</si>
  <si>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</si>
  <si>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</si>
  <si>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</si>
  <si>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</si>
  <si>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</si>
  <si>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</si>
  <si>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</si>
  <si>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</si>
  <si>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</si>
  <si>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</si>
  <si>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</si>
  <si>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</si>
  <si>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</si>
  <si>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</si>
  <si>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</si>
  <si>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</si>
  <si>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</si>
  <si>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</si>
  <si>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</si>
  <si>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</si>
  <si>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</si>
  <si>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</si>
  <si>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</si>
  <si>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</si>
  <si>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</si>
  <si>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</si>
  <si>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</si>
  <si>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</si>
  <si>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</si>
  <si>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</si>
  <si>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</si>
  <si>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</si>
  <si>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</si>
  <si>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</si>
  <si>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</si>
  <si>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</si>
  <si>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</si>
  <si>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</si>
  <si>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</si>
  <si>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</si>
  <si>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</si>
  <si>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</si>
  <si>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</si>
  <si>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</si>
  <si>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</si>
  <si>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</si>
  <si>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</si>
  <si>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</si>
  <si>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</si>
  <si>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</si>
  <si>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</si>
  <si>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</si>
  <si>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</si>
  <si>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</si>
  <si>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</si>
  <si>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</si>
  <si>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</si>
  <si>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</si>
  <si>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</si>
  <si>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</si>
  <si>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</si>
  <si>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</si>
  <si>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</si>
  <si>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</si>
  <si>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</si>
  <si>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</si>
  <si>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</si>
  <si>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</si>
  <si>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</si>
  <si>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</si>
  <si>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</si>
  <si>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</si>
  <si>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</si>
  <si>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</si>
  <si>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</si>
  <si>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</si>
  <si>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</si>
  <si>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</si>
  <si>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</si>
  <si>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</si>
  <si>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</si>
  <si>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</si>
  <si>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</si>
  <si>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</si>
  <si>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</si>
  <si>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</si>
  <si>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</si>
  <si>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</si>
  <si>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</si>
  <si>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</si>
  <si>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</si>
  <si>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</si>
  <si>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</si>
  <si>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</si>
  <si>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</si>
  <si>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</si>
  <si>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</si>
  <si>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</si>
  <si>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</si>
  <si>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</si>
  <si>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</si>
  <si>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</si>
  <si>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</si>
  <si>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</si>
  <si>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</si>
  <si>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</si>
  <si>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</si>
  <si>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</si>
  <si>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</si>
  <si>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</si>
  <si>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</si>
  <si>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</si>
  <si>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</si>
  <si>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</si>
  <si>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</si>
  <si>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</si>
  <si>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</si>
  <si>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</si>
  <si>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</si>
  <si>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</si>
  <si>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</si>
  <si>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</si>
  <si>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</si>
  <si>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</si>
  <si>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</si>
  <si>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</si>
  <si>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</si>
  <si>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</si>
  <si>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</si>
  <si>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</si>
  <si>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</si>
  <si>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</si>
  <si>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</si>
  <si>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</si>
  <si>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</si>
  <si>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</si>
  <si>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</si>
  <si>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</si>
  <si>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</si>
  <si>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</si>
  <si>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</si>
  <si>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</si>
  <si>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</si>
  <si>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</si>
  <si>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</si>
  <si>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</si>
  <si>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</si>
  <si>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</si>
  <si>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</si>
  <si>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</si>
  <si>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</si>
  <si>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</si>
  <si>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</si>
  <si>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</si>
  <si>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</si>
  <si>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</si>
  <si>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</si>
  <si>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</si>
  <si>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</si>
  <si>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</si>
  <si>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</si>
  <si>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</si>
  <si>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</si>
  <si>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</si>
  <si>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</si>
  <si>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</si>
  <si>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</si>
  <si>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</si>
  <si>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</si>
  <si>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</si>
  <si>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</si>
  <si>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</si>
  <si>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</si>
  <si>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</si>
  <si>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</si>
  <si>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</si>
  <si>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</si>
  <si>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</si>
  <si>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</si>
  <si>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</si>
  <si>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</si>
  <si>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</si>
  <si>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</si>
  <si>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</si>
  <si>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</si>
  <si>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</si>
  <si>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</si>
  <si>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</si>
  <si>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</si>
  <si>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</si>
  <si>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</si>
  <si>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</si>
  <si>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</si>
  <si>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</si>
  <si>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</si>
  <si>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</si>
  <si>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</si>
  <si>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</si>
  <si>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</si>
  <si>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</si>
  <si>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</si>
  <si>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</si>
  <si>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</si>
  <si>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</si>
  <si>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</si>
  <si>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</si>
  <si>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</si>
  <si>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</si>
  <si>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</si>
  <si>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</si>
  <si>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</si>
  <si>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</si>
  <si>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</si>
  <si>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</si>
  <si>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</si>
  <si>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</si>
  <si>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</si>
  <si>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</si>
  <si>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</si>
  <si>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</si>
  <si>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</si>
  <si>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</si>
  <si>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</si>
  <si>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</si>
  <si>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</si>
  <si>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</si>
  <si>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</si>
  <si>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</si>
  <si>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</si>
  <si>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</si>
  <si>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</si>
  <si>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</si>
  <si>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</si>
  <si>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</si>
  <si>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</si>
  <si>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</si>
  <si>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</si>
  <si>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</si>
  <si>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</si>
  <si>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</si>
  <si>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</si>
  <si>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</si>
  <si>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</si>
  <si>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</si>
  <si>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</si>
  <si>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</si>
  <si>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</si>
  <si>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</si>
  <si>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</si>
  <si>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</si>
  <si>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</si>
  <si>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</si>
  <si>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</si>
  <si>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</si>
  <si>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</si>
  <si>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</si>
  <si>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</si>
  <si>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</si>
  <si>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</si>
  <si>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</si>
  <si>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</si>
  <si>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</si>
  <si>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</si>
  <si>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</si>
  <si>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</si>
  <si>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</si>
  <si>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</si>
  <si>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</si>
  <si>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</si>
  <si>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</si>
  <si>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</si>
  <si>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</si>
  <si>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</si>
  <si>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</si>
  <si>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</si>
  <si>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</si>
  <si>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</si>
  <si>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</si>
  <si>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</si>
  <si>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</si>
  <si>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</si>
  <si>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</si>
  <si>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</si>
  <si>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</si>
  <si>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</si>
  <si>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</si>
  <si>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</si>
  <si>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</si>
  <si>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</si>
  <si>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</si>
  <si>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</si>
  <si>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</si>
  <si>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</si>
  <si>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</si>
  <si>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</si>
  <si>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</si>
  <si>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</si>
  <si>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</si>
  <si>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</si>
  <si>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</si>
  <si>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</si>
  <si>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</si>
  <si>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</si>
  <si>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</si>
  <si>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</si>
  <si>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</si>
  <si>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</si>
  <si>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</si>
  <si>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</si>
  <si>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</si>
  <si>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</si>
  <si>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</si>
  <si>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</si>
  <si>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</si>
  <si>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</si>
  <si>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</si>
  <si>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</si>
  <si>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</si>
  <si>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</si>
  <si>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</si>
  <si>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</si>
  <si>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</si>
  <si>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</si>
  <si>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</si>
  <si>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</si>
  <si>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</si>
  <si>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</si>
  <si>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</si>
  <si>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</si>
  <si>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</si>
  <si>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</si>
  <si>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</si>
  <si>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</si>
  <si>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</si>
  <si>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</si>
  <si>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</si>
  <si>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</si>
  <si>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</si>
  <si>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</si>
  <si>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</si>
  <si>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</si>
  <si>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</si>
  <si>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</si>
  <si>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</si>
  <si>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</si>
  <si>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</si>
  <si>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</si>
  <si>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</si>
  <si>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</si>
  <si>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</si>
  <si>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</si>
  <si>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</si>
  <si>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</si>
  <si>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</si>
  <si>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</si>
  <si>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</si>
  <si>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</si>
  <si>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</si>
  <si>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</si>
  <si>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</si>
  <si>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</si>
  <si>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</si>
  <si>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</si>
  <si>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</si>
  <si>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</si>
  <si>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</si>
  <si>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</si>
  <si>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</si>
  <si>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</si>
  <si>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</si>
  <si>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</si>
  <si>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</si>
  <si>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</si>
  <si>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</si>
  <si>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</si>
  <si>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</si>
  <si>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</si>
  <si>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</si>
  <si>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</si>
  <si>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</si>
  <si>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</si>
  <si>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</si>
  <si>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</si>
  <si>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</si>
  <si>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</si>
  <si>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</si>
  <si>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</si>
  <si>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</si>
  <si>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</si>
  <si>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</si>
  <si>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</si>
  <si>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</si>
  <si>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</si>
  <si>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</si>
  <si>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</si>
  <si>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</si>
  <si>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</si>
  <si>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</si>
  <si>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</si>
  <si>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</si>
  <si>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</si>
  <si>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</si>
  <si>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</si>
  <si>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</si>
  <si>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</si>
  <si>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</si>
  <si>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</si>
  <si>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</si>
  <si>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</si>
  <si>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</si>
  <si>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</si>
  <si>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</si>
  <si>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</si>
  <si>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</si>
  <si>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</si>
  <si>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</si>
  <si>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</si>
  <si>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</si>
  <si>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</si>
  <si>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</si>
  <si>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</si>
  <si>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</si>
  <si>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</si>
  <si>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</si>
  <si>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</si>
  <si>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</si>
  <si>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</si>
  <si>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</si>
  <si>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</si>
  <si>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</si>
  <si>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</si>
  <si>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</si>
  <si>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</si>
  <si>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</si>
  <si>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</si>
  <si>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</si>
  <si>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</si>
  <si>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</si>
  <si>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</si>
  <si>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</si>
  <si>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</si>
  <si>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</si>
  <si>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</si>
  <si>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</si>
  <si>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</si>
  <si>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</si>
  <si>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</si>
  <si>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</si>
  <si>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</si>
  <si>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</si>
  <si>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</si>
  <si>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</si>
  <si>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</si>
  <si>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</si>
  <si>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</si>
  <si>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</si>
  <si>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</si>
  <si>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</si>
  <si>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</si>
  <si>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</si>
  <si>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</si>
  <si>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</si>
  <si>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</si>
  <si>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</si>
  <si>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</si>
  <si>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</si>
  <si>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</si>
  <si>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</si>
  <si>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</si>
  <si>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</si>
  <si>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</si>
  <si>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</si>
  <si>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</si>
  <si>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</si>
  <si>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</si>
  <si>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</si>
  <si>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</si>
  <si>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</si>
  <si>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</si>
  <si>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</si>
  <si>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</si>
  <si>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</si>
  <si>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</si>
  <si>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</si>
  <si>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</si>
  <si>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</si>
  <si>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</si>
  <si>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</si>
  <si>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</si>
  <si>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</si>
  <si>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</si>
  <si>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</si>
  <si>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</si>
  <si>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</si>
  <si>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</si>
  <si>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</si>
  <si>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</si>
  <si>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</si>
  <si>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</si>
  <si>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</si>
  <si>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</si>
  <si>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</si>
  <si>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</si>
  <si>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</si>
  <si>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</si>
  <si>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</si>
  <si>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</si>
  <si>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</si>
  <si>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</si>
  <si>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</si>
  <si>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</si>
  <si>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</si>
  <si>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</si>
  <si>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</si>
  <si>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</si>
  <si>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</si>
  <si>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</si>
  <si>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</si>
  <si>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</si>
  <si>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</si>
  <si>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</si>
  <si>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</si>
  <si>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</si>
  <si>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</si>
  <si>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</si>
  <si>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</si>
  <si>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</si>
  <si>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</si>
  <si>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</si>
  <si>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</si>
  <si>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</si>
  <si>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</si>
  <si>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</si>
  <si>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</si>
  <si>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</si>
  <si>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</si>
  <si>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</si>
  <si>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</si>
  <si>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</si>
  <si>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</si>
  <si>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</si>
  <si>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</si>
  <si>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</si>
  <si>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</si>
  <si>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</si>
  <si>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</si>
  <si>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</si>
  <si>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</si>
  <si>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</si>
  <si>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</si>
  <si>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</si>
  <si>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</si>
  <si>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</si>
  <si>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</si>
  <si>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</si>
  <si>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</si>
  <si>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</si>
  <si>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</si>
  <si>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</si>
  <si>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</si>
  <si>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</si>
  <si>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</si>
  <si>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</si>
  <si>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</si>
  <si>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</si>
  <si>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</si>
  <si>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</si>
  <si>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</si>
  <si>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</si>
  <si>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</si>
  <si>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</si>
  <si>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</si>
  <si>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</si>
  <si>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</si>
  <si>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</si>
  <si>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</si>
  <si>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</si>
  <si>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</si>
  <si>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</si>
  <si>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</si>
  <si>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</si>
  <si>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</si>
  <si>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</si>
  <si>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</si>
  <si>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</si>
  <si>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</si>
  <si>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</si>
  <si>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</si>
  <si>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</si>
  <si>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</si>
  <si>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</si>
  <si>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</si>
  <si>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</si>
  <si>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</si>
  <si>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</si>
  <si>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</si>
  <si>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</si>
  <si>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</si>
  <si>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</si>
  <si>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</si>
  <si>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</si>
  <si>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</si>
  <si>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</si>
  <si>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</si>
  <si>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</si>
  <si>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</si>
  <si>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</si>
  <si>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</si>
  <si>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</si>
  <si>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</si>
  <si>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</si>
  <si>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</si>
  <si>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</si>
  <si>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</si>
  <si>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</si>
  <si>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</si>
  <si>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</si>
  <si>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</si>
  <si>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</si>
  <si>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</si>
  <si>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</si>
  <si>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</si>
  <si>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</si>
  <si>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</si>
  <si>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</si>
  <si>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</si>
  <si>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</si>
  <si>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</si>
  <si>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</si>
  <si>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</si>
  <si>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</si>
  <si>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</si>
  <si>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</si>
  <si>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</si>
  <si>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</si>
  <si>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</si>
  <si>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</si>
  <si>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</si>
  <si>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</si>
  <si>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</si>
  <si>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</si>
  <si>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</si>
  <si>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</si>
  <si>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</si>
  <si>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</si>
  <si>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</si>
  <si>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</si>
  <si>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</si>
  <si>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</si>
  <si>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</si>
  <si>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</si>
  <si>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</si>
  <si>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</si>
  <si>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</si>
  <si>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</si>
  <si>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</si>
  <si>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</si>
  <si>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</si>
  <si>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</si>
  <si>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</si>
  <si>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</si>
  <si>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</si>
  <si>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</si>
  <si>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</si>
  <si>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</si>
  <si>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</si>
  <si>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</si>
  <si>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</si>
  <si>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</si>
  <si>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</si>
  <si>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</si>
  <si>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</si>
  <si>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</si>
  <si>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</si>
  <si>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</si>
  <si>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</si>
  <si>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</si>
  <si>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</si>
  <si>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</si>
  <si>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</si>
  <si>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</si>
  <si>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</si>
  <si>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</si>
  <si>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</si>
  <si>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</si>
  <si>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</si>
  <si>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</si>
  <si>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</si>
  <si>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</si>
  <si>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</si>
  <si>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</si>
  <si>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</si>
  <si>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</si>
  <si>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</si>
  <si>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</si>
  <si>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</si>
  <si>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</si>
  <si>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</si>
  <si>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</si>
  <si>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</si>
  <si>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</si>
  <si>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</si>
  <si>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</si>
  <si>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</si>
  <si>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</si>
  <si>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</si>
  <si>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</si>
  <si>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</si>
  <si>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</si>
  <si>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</si>
  <si>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</si>
  <si>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</si>
  <si>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</si>
  <si>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</si>
  <si>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</si>
  <si>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</si>
  <si>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</si>
  <si>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</si>
  <si>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</si>
  <si>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</si>
  <si>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</si>
  <si>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</si>
  <si>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</si>
  <si>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</si>
  <si>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</si>
  <si>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</si>
  <si>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</si>
  <si>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</si>
  <si>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</si>
  <si>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</si>
  <si>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</si>
  <si>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</si>
  <si>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</si>
  <si>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</si>
  <si>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</si>
  <si>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</si>
  <si>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</si>
  <si>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</si>
  <si>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</si>
  <si>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</si>
  <si>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</si>
  <si>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</si>
  <si>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</si>
  <si>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</si>
  <si>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</si>
  <si>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</si>
  <si>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</si>
  <si>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</si>
  <si>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</si>
  <si>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</si>
  <si>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</si>
  <si>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</si>
  <si>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</si>
  <si>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</si>
  <si>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</si>
  <si>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</si>
  <si>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</si>
  <si>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</si>
  <si>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</si>
  <si>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</si>
  <si>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</si>
  <si>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</si>
  <si>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</si>
  <si>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</si>
  <si>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</si>
  <si>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</si>
  <si>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</si>
  <si>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</si>
  <si>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</si>
  <si>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</si>
  <si>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</si>
  <si>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</si>
  <si>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</si>
  <si>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</si>
  <si>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</si>
  <si>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</si>
  <si>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</si>
  <si>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</si>
  <si>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</si>
  <si>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</si>
  <si>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</si>
  <si>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</si>
  <si>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</si>
  <si>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</si>
  <si>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</si>
  <si>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</si>
  <si>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</si>
  <si>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</si>
  <si>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</si>
  <si>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</si>
  <si>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</si>
  <si>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</si>
  <si>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</si>
  <si>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</si>
  <si>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</si>
  <si>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</si>
  <si>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</si>
  <si>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</si>
  <si>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</si>
  <si>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</si>
  <si>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</si>
  <si>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</si>
  <si>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</si>
  <si>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</si>
  <si>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</si>
  <si>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</si>
  <si>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</si>
  <si>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</si>
  <si>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</si>
  <si>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</si>
  <si>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</si>
  <si>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</si>
  <si>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</si>
  <si>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</si>
  <si>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</si>
  <si>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</si>
  <si>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</si>
  <si>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</si>
  <si>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</si>
  <si>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</si>
  <si>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</si>
  <si>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</si>
  <si>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</si>
  <si>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</si>
  <si>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</si>
  <si>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</si>
  <si>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</si>
  <si>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</si>
  <si>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</si>
  <si>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</si>
  <si>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</si>
  <si>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</si>
  <si>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</si>
  <si>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</si>
  <si>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</si>
  <si>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</si>
  <si>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</si>
  <si>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</si>
  <si>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</si>
  <si>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</si>
  <si>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</si>
  <si>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</si>
  <si>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</si>
  <si>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</si>
  <si>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</si>
  <si>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</si>
  <si>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</si>
  <si>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</si>
  <si>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</si>
  <si>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</si>
  <si>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</si>
  <si>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</si>
  <si>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</si>
  <si>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</si>
  <si>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</si>
  <si>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</si>
  <si>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</si>
  <si>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</si>
  <si>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</si>
  <si>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</si>
  <si>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</si>
  <si>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</si>
  <si>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</si>
  <si>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</si>
  <si>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</si>
  <si>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</si>
  <si>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</si>
  <si>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</si>
  <si>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</si>
  <si>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</si>
  <si>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</si>
  <si>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</si>
  <si>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</si>
  <si>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</si>
  <si>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</si>
  <si>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</si>
  <si>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</si>
  <si>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</si>
  <si>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</si>
  <si>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</si>
  <si>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</si>
  <si>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</si>
  <si>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</si>
  <si>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</si>
  <si>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</si>
  <si>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</si>
  <si>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</si>
  <si>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</si>
  <si>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</si>
  <si>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</si>
  <si>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</si>
  <si>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</si>
  <si>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</si>
  <si>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</si>
  <si>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</si>
  <si>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</si>
  <si>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</si>
  <si>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</si>
  <si>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</si>
  <si>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</si>
  <si>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</si>
  <si>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</si>
  <si>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</si>
  <si>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</si>
  <si>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</si>
  <si>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</si>
  <si>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</si>
  <si>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</si>
  <si>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</si>
  <si>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</si>
  <si>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</si>
  <si>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</si>
  <si>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</si>
  <si>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</si>
  <si>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</si>
  <si>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</si>
  <si>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</si>
  <si>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</si>
  <si>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</si>
  <si>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</si>
  <si>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</si>
  <si>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</si>
  <si>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</si>
  <si>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</si>
  <si>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</si>
  <si>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</si>
  <si>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</si>
  <si>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</si>
  <si>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</si>
  <si>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</si>
  <si>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</si>
  <si>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</si>
  <si>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</si>
  <si>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</si>
  <si>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</si>
  <si>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</si>
  <si>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</si>
  <si>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</si>
  <si>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</si>
  <si>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</si>
  <si>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</si>
  <si>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</si>
  <si>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</si>
  <si>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</si>
  <si>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</si>
  <si>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</si>
  <si>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</si>
  <si>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</si>
  <si>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</si>
  <si>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</si>
  <si>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</si>
  <si>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</si>
  <si>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</si>
  <si>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</si>
  <si>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</si>
  <si>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</si>
  <si>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</si>
  <si>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</si>
  <si>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</si>
  <si>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</si>
  <si>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</si>
  <si>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</si>
  <si>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</si>
  <si>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</si>
  <si>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</si>
  <si>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</si>
  <si>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</si>
  <si>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</si>
  <si>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</si>
  <si>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</si>
  <si>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</si>
  <si>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</si>
  <si>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</si>
  <si>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</si>
  <si>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</si>
  <si>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</si>
  <si>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</si>
  <si>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</si>
  <si>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</si>
  <si>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</si>
  <si>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</si>
  <si>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</si>
  <si>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</si>
  <si>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</si>
  <si>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</si>
  <si>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</si>
  <si>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</si>
  <si>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</si>
  <si>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</si>
  <si>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</si>
  <si>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</si>
  <si>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</si>
  <si>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</si>
  <si>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</si>
  <si>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</si>
  <si>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</si>
  <si>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</si>
  <si>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</si>
  <si>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</si>
  <si>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</si>
  <si>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</si>
  <si>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</si>
  <si>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</si>
  <si>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</si>
  <si>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</si>
  <si>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</si>
  <si>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</si>
  <si>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</si>
  <si>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</si>
  <si>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</si>
  <si>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</si>
  <si>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</si>
  <si>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</si>
  <si>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</si>
  <si>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</si>
  <si>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</si>
  <si>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</si>
  <si>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</si>
  <si>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</si>
  <si>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</si>
  <si>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</si>
  <si>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</si>
  <si>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</si>
  <si>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</si>
  <si>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</si>
  <si>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</si>
  <si>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</si>
  <si>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</si>
  <si>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</si>
  <si>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</si>
  <si>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</si>
  <si>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</si>
  <si>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</si>
  <si>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</si>
  <si>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</si>
  <si>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</si>
  <si>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</si>
  <si>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</si>
  <si>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</si>
  <si>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</si>
  <si>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</si>
  <si>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</si>
  <si>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</si>
  <si>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</si>
  <si>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</si>
  <si>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</si>
  <si>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</si>
  <si>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</si>
  <si>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</si>
  <si>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</si>
  <si>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</si>
  <si>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</si>
  <si>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</si>
  <si>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</si>
  <si>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</si>
  <si>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</si>
  <si>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</si>
  <si>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</si>
  <si>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</si>
  <si>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</si>
  <si>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</si>
  <si>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</si>
  <si>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</si>
  <si>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</si>
  <si>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</si>
  <si>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</si>
  <si>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</si>
  <si>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</si>
  <si>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</si>
  <si>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</si>
  <si>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</si>
  <si>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</si>
  <si>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</si>
  <si>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</si>
  <si>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</si>
  <si>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</si>
  <si>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</si>
  <si>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</si>
  <si>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</si>
  <si>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</si>
  <si>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</si>
  <si>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</si>
  <si>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</si>
  <si>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</si>
  <si>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</si>
  <si>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</si>
  <si>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</si>
  <si>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</si>
  <si>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</si>
  <si>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</si>
  <si>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</si>
  <si>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</si>
  <si>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</si>
  <si>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</si>
  <si>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</si>
  <si>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</si>
  <si>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</si>
  <si>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</si>
  <si>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</si>
  <si>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</si>
  <si>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</si>
  <si>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</si>
  <si>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</si>
  <si>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</si>
  <si>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</si>
  <si>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</si>
  <si>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</si>
  <si>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</si>
  <si>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</si>
  <si>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</si>
  <si>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</si>
  <si>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</si>
  <si>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</si>
  <si>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</si>
  <si>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</si>
  <si>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</si>
  <si>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</si>
  <si>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</si>
  <si>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</si>
  <si>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</si>
  <si>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</si>
  <si>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</si>
  <si>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</si>
  <si>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</si>
  <si>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</si>
  <si>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</si>
  <si>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</si>
  <si>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</si>
  <si>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</si>
  <si>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</si>
  <si>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</si>
  <si>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</si>
  <si>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</si>
  <si>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</si>
  <si>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</si>
  <si>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</si>
  <si>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</si>
  <si>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</si>
  <si>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</si>
  <si>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</si>
  <si>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</si>
  <si>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</si>
  <si>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</si>
  <si>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</si>
  <si>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</si>
  <si>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</si>
  <si>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</si>
  <si>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</si>
  <si>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</si>
  <si>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</si>
  <si>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</si>
  <si>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</si>
  <si>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</si>
  <si>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</si>
  <si>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</si>
  <si>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</si>
  <si>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</si>
  <si>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</si>
  <si>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</si>
  <si>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</si>
  <si>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</si>
  <si>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</si>
  <si>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</si>
  <si>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</si>
  <si>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</si>
  <si>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</si>
  <si>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</si>
  <si>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</si>
  <si>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</si>
  <si>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</si>
  <si>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</si>
  <si>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</si>
  <si>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</si>
  <si>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</si>
  <si>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</si>
  <si>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</si>
  <si>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</si>
  <si>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</si>
  <si>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</si>
  <si>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</si>
  <si>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</si>
  <si>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</si>
  <si>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</si>
  <si>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</si>
  <si>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</si>
  <si>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</si>
  <si>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</si>
  <si>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</si>
  <si>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</si>
  <si>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</si>
  <si>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</si>
  <si>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</si>
  <si>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</si>
  <si>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</si>
  <si>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</si>
  <si>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</si>
  <si>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</si>
  <si>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</si>
  <si>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</si>
  <si>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</si>
  <si>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</si>
  <si>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</si>
  <si>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</si>
  <si>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</si>
  <si>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</si>
  <si>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</si>
  <si>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</si>
  <si>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</si>
  <si>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</si>
  <si>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</si>
  <si>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</si>
  <si>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</si>
  <si>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</si>
  <si>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</si>
  <si>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</si>
  <si>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</si>
  <si>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</si>
  <si>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</si>
  <si>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</si>
  <si>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</si>
  <si>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</si>
  <si>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</si>
  <si>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</si>
  <si>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</si>
  <si>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</si>
  <si>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</si>
  <si>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</si>
  <si>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</si>
  <si>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</si>
  <si>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</si>
  <si>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</si>
  <si>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</si>
  <si>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</si>
  <si>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</si>
  <si>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</si>
  <si>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</si>
  <si>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</si>
  <si>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</si>
  <si>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</si>
  <si>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</si>
  <si>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</si>
  <si>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</si>
  <si>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</si>
  <si>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</si>
  <si>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</si>
  <si>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</si>
  <si>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</si>
  <si>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</si>
  <si>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</si>
  <si>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</si>
  <si>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</si>
  <si>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</si>
  <si>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</si>
  <si>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</si>
  <si>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</si>
  <si>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</si>
  <si>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</si>
  <si>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</si>
  <si>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</si>
  <si>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</si>
  <si>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</si>
  <si>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</si>
  <si>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</si>
  <si>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</si>
  <si>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</si>
  <si>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</si>
  <si>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</si>
  <si>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</si>
  <si>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</si>
  <si>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</si>
  <si>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</si>
  <si>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</si>
  <si>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</si>
  <si>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</si>
  <si>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</si>
  <si>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</si>
  <si>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</si>
  <si>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</si>
  <si>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</si>
  <si>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</si>
  <si>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</si>
  <si>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</si>
  <si>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</si>
  <si>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</si>
  <si>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</si>
  <si>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</si>
  <si>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</si>
  <si>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</si>
  <si>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</si>
  <si>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</si>
  <si>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</si>
  <si>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</si>
  <si>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</si>
  <si>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</si>
  <si>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</si>
  <si>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</si>
  <si>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</si>
  <si>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</si>
  <si>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</si>
  <si>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</si>
  <si>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</si>
  <si>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</si>
  <si>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</si>
  <si>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</si>
  <si>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</si>
  <si>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</si>
  <si>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</si>
  <si>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</si>
  <si>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</si>
  <si>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</si>
  <si>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</si>
  <si>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</si>
  <si>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</si>
  <si>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</si>
  <si>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</si>
  <si>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</si>
  <si>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</si>
  <si>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</si>
  <si>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</si>
  <si>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</si>
  <si>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</si>
  <si>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</si>
  <si>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</si>
  <si>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</si>
  <si>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</si>
  <si>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</si>
  <si>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</si>
  <si>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</si>
  <si>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</si>
  <si>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</si>
  <si>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</si>
  <si>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</si>
  <si>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</si>
  <si>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</si>
  <si>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</si>
  <si>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</si>
  <si>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</si>
  <si>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</si>
  <si>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</si>
  <si>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</si>
  <si>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</si>
  <si>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</si>
  <si>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</si>
  <si>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</si>
  <si>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</si>
  <si>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</si>
  <si>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</si>
  <si>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</si>
  <si>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</si>
  <si>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</si>
  <si>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</si>
  <si>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</si>
  <si>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</si>
  <si>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</si>
  <si>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</si>
  <si>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</si>
  <si>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</si>
  <si>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</si>
  <si>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</si>
  <si>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</si>
  <si>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</si>
  <si>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</si>
  <si>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</si>
  <si>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</si>
  <si>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</si>
  <si>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</si>
  <si>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</si>
  <si>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</si>
  <si>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</si>
  <si>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</si>
  <si>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</si>
  <si>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</si>
  <si>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</si>
  <si>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</si>
  <si>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</si>
  <si>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</si>
  <si>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</si>
  <si>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</si>
  <si>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</si>
  <si>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</si>
  <si>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</si>
  <si>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</si>
  <si>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</si>
  <si>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</si>
  <si>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</si>
  <si>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</si>
  <si>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</si>
  <si>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</si>
  <si>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</si>
  <si>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</si>
  <si>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</si>
  <si>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</si>
  <si>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</si>
  <si>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</si>
  <si>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</si>
  <si>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</si>
  <si>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</si>
  <si>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</si>
  <si>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</si>
  <si>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</si>
  <si>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</si>
  <si>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</si>
  <si>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</si>
  <si>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</si>
  <si>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</si>
  <si>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</si>
  <si>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</si>
  <si>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</si>
  <si>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</si>
  <si>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</si>
  <si>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</si>
  <si>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</si>
  <si>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</si>
  <si>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</si>
  <si>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</si>
  <si>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</si>
  <si>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</si>
  <si>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</si>
  <si>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</si>
  <si>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</si>
  <si>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</si>
  <si>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</si>
  <si>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</si>
  <si>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</si>
  <si>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</si>
  <si>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</si>
  <si>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</si>
  <si>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</si>
  <si>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</si>
  <si>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</si>
  <si>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</si>
  <si>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</si>
  <si>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</si>
  <si>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</si>
  <si>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</si>
  <si>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</si>
  <si>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</si>
  <si>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</si>
  <si>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</si>
  <si>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</si>
  <si>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</si>
  <si>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</si>
  <si>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</si>
  <si>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</si>
  <si>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</si>
  <si>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</si>
  <si>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</si>
  <si>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</si>
  <si>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</si>
  <si>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</si>
  <si>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</si>
  <si>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</si>
  <si>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</si>
  <si>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</si>
  <si>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</si>
  <si>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</si>
  <si>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</si>
  <si>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</si>
  <si>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</si>
  <si>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</si>
  <si>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</si>
  <si>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</si>
  <si>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</si>
  <si>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</si>
  <si>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</si>
  <si>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</si>
  <si>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</si>
  <si>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</si>
  <si>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</si>
  <si>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</si>
  <si>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</si>
  <si>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</si>
  <si>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</si>
  <si>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</si>
  <si>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</si>
  <si>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</si>
  <si>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</si>
  <si>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</si>
  <si>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</si>
  <si>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</si>
  <si>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</si>
  <si>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</si>
  <si>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</si>
  <si>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</si>
  <si>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</si>
  <si>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</si>
  <si>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</si>
  <si>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</si>
  <si>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</si>
  <si>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</si>
  <si>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</si>
  <si>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</si>
  <si>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</si>
  <si>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</si>
  <si>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</si>
  <si>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</si>
  <si>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</si>
  <si>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</si>
  <si>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</si>
  <si>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</si>
  <si>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</si>
  <si>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</si>
  <si>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</si>
  <si>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</si>
  <si>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</si>
  <si>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</si>
  <si>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</si>
  <si>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</si>
  <si>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</si>
  <si>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</si>
  <si>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</si>
  <si>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</si>
  <si>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</si>
  <si>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</si>
  <si>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</si>
  <si>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</si>
  <si>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</si>
  <si>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</si>
  <si>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</si>
  <si>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</si>
  <si>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</si>
  <si>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</si>
  <si>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</si>
  <si>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</si>
  <si>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</si>
  <si>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</si>
  <si>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</si>
  <si>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</si>
  <si>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</si>
  <si>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</si>
  <si>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</si>
  <si>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</si>
  <si>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</si>
  <si>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</si>
  <si>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</si>
  <si>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</si>
  <si>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</si>
  <si>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</si>
  <si>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</si>
  <si>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</si>
  <si>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</si>
  <si>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</si>
  <si>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</si>
  <si>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</si>
  <si>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</si>
  <si>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</si>
  <si>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</si>
  <si>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</si>
  <si>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</si>
  <si>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</si>
  <si>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</si>
  <si>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</si>
  <si>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</si>
  <si>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</si>
  <si>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</si>
  <si>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</si>
  <si>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</si>
  <si>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</si>
  <si>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</si>
  <si>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</si>
  <si>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</si>
  <si>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</si>
  <si>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</si>
  <si>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</si>
  <si>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</si>
  <si>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</si>
  <si>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</si>
  <si>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</si>
  <si>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</si>
  <si>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</si>
  <si>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</si>
  <si>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</si>
  <si>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</si>
  <si>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</si>
  <si>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</si>
  <si>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</si>
  <si>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</si>
  <si>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</si>
  <si>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</si>
  <si>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</si>
  <si>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</si>
  <si>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</si>
  <si>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</si>
  <si>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</si>
  <si>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</si>
  <si>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</si>
  <si>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</si>
  <si>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</si>
  <si>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</si>
  <si>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</si>
  <si>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</si>
  <si>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</si>
  <si>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</si>
  <si>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</si>
  <si>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</si>
  <si>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</si>
  <si>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</si>
  <si>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</si>
  <si>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</si>
  <si>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</si>
  <si>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</si>
  <si>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</si>
  <si>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</si>
  <si>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</si>
  <si>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</si>
  <si>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</si>
  <si>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</si>
  <si>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</si>
  <si>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</si>
  <si>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</si>
  <si>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</si>
  <si>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</si>
  <si>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</si>
  <si>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</si>
  <si>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</si>
  <si>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</si>
  <si>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</si>
  <si>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</si>
  <si>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</si>
  <si>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</si>
  <si>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</si>
  <si>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</si>
  <si>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</si>
  <si>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</si>
  <si>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</si>
  <si>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</si>
  <si>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</si>
  <si>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</si>
  <si>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</si>
  <si>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</si>
  <si>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</si>
  <si>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</si>
  <si>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</si>
  <si>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</si>
  <si>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</si>
  <si>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</si>
  <si>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</si>
  <si>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</si>
  <si>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</si>
  <si>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</si>
  <si>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</si>
  <si>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</si>
  <si>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</si>
  <si>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</si>
  <si>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</si>
  <si>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</si>
  <si>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</si>
  <si>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</si>
  <si>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</si>
  <si>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</si>
  <si>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</si>
  <si>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</si>
  <si>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</si>
  <si>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</si>
  <si>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</si>
  <si>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</si>
  <si>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</si>
  <si>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</si>
  <si>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</si>
  <si>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</si>
  <si>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</si>
  <si>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</si>
  <si>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</si>
  <si>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</si>
  <si>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</si>
  <si>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</si>
  <si>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</si>
  <si>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</si>
  <si>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</si>
  <si>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</si>
  <si>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</si>
  <si>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</si>
  <si>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</si>
  <si>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</si>
  <si>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</si>
  <si>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</si>
  <si>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</si>
  <si>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</si>
  <si>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</si>
  <si>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</si>
  <si>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</si>
  <si>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</si>
  <si>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</si>
  <si>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</si>
  <si>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</si>
  <si>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</si>
  <si>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</si>
  <si>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</si>
  <si>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</si>
  <si>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</si>
  <si>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</si>
  <si>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</si>
  <si>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</si>
  <si>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</si>
  <si>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</si>
  <si>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</si>
  <si>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</si>
  <si>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</si>
  <si>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</si>
  <si>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</si>
  <si>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</si>
  <si>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</si>
  <si>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</si>
  <si>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</si>
  <si>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</si>
  <si>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</si>
  <si>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</si>
  <si>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</si>
  <si>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</si>
  <si>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</si>
  <si>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</si>
  <si>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</si>
  <si>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</si>
  <si>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</si>
  <si>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</si>
  <si>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</si>
  <si>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</si>
  <si>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</si>
  <si>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</si>
  <si>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</si>
  <si>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</si>
  <si>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</si>
  <si>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</si>
  <si>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</si>
  <si>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</si>
  <si>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</si>
  <si>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</si>
  <si>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</si>
  <si>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</si>
  <si>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</si>
  <si>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</si>
  <si>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</si>
  <si>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</si>
  <si>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</si>
  <si>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</si>
  <si>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</si>
  <si>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</si>
  <si>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</si>
  <si>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</si>
  <si>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</si>
  <si>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</si>
  <si>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</si>
  <si>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</si>
  <si>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</si>
  <si>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</si>
  <si>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</si>
  <si>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</si>
  <si>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</si>
  <si>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</si>
  <si>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</si>
  <si>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</si>
  <si>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</si>
  <si>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</si>
  <si>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</si>
  <si>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</si>
  <si>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</si>
  <si>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</si>
  <si>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</si>
  <si>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</si>
  <si>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</si>
  <si>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</si>
  <si>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</si>
  <si>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</si>
  <si>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</si>
  <si>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</si>
  <si>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</si>
  <si>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</si>
  <si>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</si>
  <si>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</si>
  <si>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</si>
  <si>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</si>
  <si>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</si>
  <si>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</si>
  <si>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</si>
  <si>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</si>
  <si>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</si>
  <si>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</si>
  <si>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</si>
  <si>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</si>
  <si>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</si>
  <si>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</si>
  <si>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</si>
  <si>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</si>
  <si>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</si>
  <si>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</si>
  <si>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</si>
  <si>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</si>
  <si>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</si>
  <si>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</si>
  <si>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</si>
  <si>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</si>
  <si>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</si>
  <si>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</si>
  <si>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</si>
  <si>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</si>
  <si>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</si>
  <si>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</si>
  <si>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</si>
  <si>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</si>
  <si>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</si>
  <si>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</si>
  <si>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</si>
  <si>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</si>
  <si>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</si>
  <si>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</si>
  <si>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</si>
  <si>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</si>
  <si>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</si>
  <si>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</si>
  <si>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</si>
  <si>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</si>
  <si>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</si>
  <si>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</si>
  <si>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</si>
  <si>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</si>
  <si>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</si>
  <si>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</si>
  <si>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</si>
  <si>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</si>
  <si>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</si>
  <si>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</si>
  <si>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</si>
  <si>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</si>
  <si>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</si>
  <si>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</si>
  <si>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</si>
  <si>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</si>
  <si>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</si>
  <si>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</si>
  <si>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</si>
  <si>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</si>
  <si>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</si>
  <si>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</si>
  <si>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</si>
  <si>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</si>
  <si>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</si>
  <si>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</si>
  <si>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</si>
  <si>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</si>
  <si>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</si>
  <si>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</si>
  <si>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</si>
  <si>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</si>
  <si>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</si>
  <si>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</si>
  <si>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</si>
  <si>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</si>
  <si>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</si>
  <si>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</si>
  <si>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</si>
  <si>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</si>
  <si>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</si>
  <si>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</si>
  <si>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</si>
  <si>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</si>
  <si>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</si>
  <si>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</si>
  <si>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</si>
  <si>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</si>
  <si>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</si>
  <si>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</si>
  <si>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</si>
  <si>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</si>
  <si>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</si>
  <si>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</si>
  <si>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</si>
  <si>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</si>
  <si>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</si>
  <si>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</si>
  <si>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</si>
  <si>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</si>
  <si>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</si>
  <si>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</si>
  <si>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</si>
  <si>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</si>
  <si>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</si>
  <si>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</si>
  <si>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</si>
  <si>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</si>
  <si>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</si>
  <si>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</si>
  <si>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</si>
  <si>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</si>
  <si>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</si>
  <si>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</si>
  <si>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</si>
  <si>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</si>
  <si>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</si>
  <si>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</si>
  <si>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</si>
  <si>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</si>
  <si>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</si>
  <si>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</si>
  <si>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</si>
  <si>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</si>
  <si>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</si>
  <si>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</si>
  <si>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</si>
  <si>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</si>
  <si>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</si>
  <si>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</si>
  <si>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</si>
  <si>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</si>
  <si>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</si>
  <si>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</si>
  <si>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</si>
  <si>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</si>
  <si>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</si>
  <si>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</si>
  <si>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</si>
  <si>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</si>
  <si>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</si>
  <si>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</si>
  <si>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</si>
  <si>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</si>
  <si>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</si>
  <si>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</si>
  <si>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</si>
  <si>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</si>
  <si>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</si>
  <si>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</si>
  <si>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</si>
  <si>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</si>
  <si>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</si>
  <si>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</si>
  <si>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</si>
  <si>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</si>
  <si>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</si>
  <si>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</si>
  <si>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</si>
  <si>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</si>
  <si>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</si>
  <si>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</si>
  <si>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</si>
  <si>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</si>
  <si>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</si>
  <si>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</si>
  <si>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</si>
  <si>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</si>
  <si>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</si>
  <si>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</si>
  <si>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</si>
  <si>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</si>
  <si>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</si>
  <si>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</si>
  <si>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</si>
  <si>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</si>
  <si>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</si>
  <si>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</si>
  <si>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</si>
  <si>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</si>
  <si>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</si>
  <si>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</si>
  <si>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</si>
  <si>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</si>
  <si>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</si>
  <si>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</si>
  <si>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</si>
  <si>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</si>
  <si>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</si>
  <si>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</si>
  <si>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</si>
  <si>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</si>
  <si>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</si>
  <si>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</si>
  <si>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</si>
  <si>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</si>
  <si>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</si>
  <si>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</si>
  <si>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</si>
  <si>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</si>
  <si>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</si>
  <si>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</si>
  <si>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</si>
  <si>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</si>
  <si>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</si>
  <si>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</si>
  <si>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</si>
  <si>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</si>
  <si>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</si>
  <si>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</si>
  <si>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</si>
  <si>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</si>
  <si>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</si>
  <si>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</si>
  <si>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</si>
  <si>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</si>
  <si>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</si>
  <si>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</si>
  <si>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</si>
  <si>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</si>
  <si>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</si>
  <si>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</si>
  <si>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</si>
  <si>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</si>
  <si>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</si>
  <si>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</si>
  <si>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</si>
  <si>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</si>
  <si>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</si>
  <si>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</si>
  <si>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</si>
  <si>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</si>
  <si>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</si>
  <si>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</si>
  <si>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</si>
  <si>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</si>
  <si>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</si>
  <si>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</si>
  <si>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</si>
  <si>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</si>
  <si>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</si>
  <si>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</si>
  <si>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</si>
  <si>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</si>
  <si>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</si>
  <si>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</si>
  <si>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</si>
  <si>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</si>
  <si>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</si>
  <si>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</si>
  <si>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</si>
  <si>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</si>
  <si>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</si>
  <si>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</si>
  <si>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</si>
  <si>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</si>
  <si>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</si>
  <si>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</si>
  <si>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</si>
  <si>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</si>
  <si>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</si>
  <si>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</si>
  <si>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</si>
  <si>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</si>
  <si>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</si>
  <si>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</si>
  <si>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</si>
  <si>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</si>
  <si>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</si>
  <si>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</si>
  <si>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</si>
  <si>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</si>
  <si>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</si>
  <si>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</si>
  <si>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</si>
  <si>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</si>
  <si>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</si>
  <si>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</si>
  <si>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</si>
  <si>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</si>
  <si>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</si>
  <si>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</si>
  <si>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</si>
  <si>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</si>
  <si>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</si>
  <si>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</si>
  <si>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</si>
  <si>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</si>
  <si>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</si>
  <si>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</si>
  <si>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</si>
  <si>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</si>
  <si>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</si>
  <si>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</si>
  <si>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</si>
  <si>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</si>
  <si>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</si>
  <si>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</si>
  <si>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</si>
  <si>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</si>
  <si>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</si>
  <si>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</si>
  <si>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</si>
  <si>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</si>
  <si>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</si>
  <si>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</si>
  <si>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</si>
  <si>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</si>
  <si>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</si>
  <si>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</si>
  <si>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</si>
  <si>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</si>
  <si>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</si>
  <si>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</si>
  <si>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</si>
  <si>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</si>
  <si>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</si>
  <si>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</si>
  <si>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</si>
  <si>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</si>
  <si>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</si>
  <si>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</si>
  <si>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</si>
  <si>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</si>
  <si>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</si>
  <si>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</si>
  <si>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</si>
  <si>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</si>
  <si>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</si>
  <si>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</si>
  <si>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</si>
  <si>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</si>
  <si>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</si>
  <si>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</si>
  <si>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</si>
  <si>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</si>
  <si>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</si>
  <si>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</si>
  <si>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</si>
  <si>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</si>
  <si>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</si>
  <si>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</si>
  <si>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</si>
  <si>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</si>
  <si>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</si>
  <si>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</si>
  <si>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</si>
  <si>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</si>
  <si>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</si>
  <si>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</si>
  <si>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</si>
  <si>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</si>
  <si>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</si>
  <si>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</si>
  <si>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</si>
  <si>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</si>
  <si>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</si>
  <si>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</si>
  <si>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</si>
  <si>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</si>
  <si>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</si>
  <si>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</si>
  <si>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</si>
  <si>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</si>
  <si>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</si>
  <si>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</si>
  <si>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</si>
  <si>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</si>
  <si>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</si>
  <si>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</si>
  <si>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</si>
  <si>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</si>
  <si>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</si>
  <si>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</si>
  <si>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</si>
  <si>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</si>
  <si>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</si>
  <si>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</si>
  <si>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</si>
  <si>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</si>
  <si>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</si>
  <si>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</si>
  <si>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</si>
  <si>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</si>
  <si>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</si>
  <si>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</si>
  <si>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</si>
  <si>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</si>
  <si>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</si>
  <si>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</si>
  <si>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</si>
  <si>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</si>
  <si>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</si>
  <si>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</si>
  <si>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</si>
  <si>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</si>
  <si>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</si>
  <si>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</si>
  <si>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</si>
  <si>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</si>
  <si>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</si>
  <si>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</si>
  <si>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</si>
  <si>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</si>
  <si>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</si>
  <si>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</si>
  <si>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</si>
  <si>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</si>
  <si>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</si>
  <si>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</si>
  <si>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</si>
  <si>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</si>
  <si>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</si>
  <si>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</si>
  <si>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</si>
  <si>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</si>
  <si>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</si>
  <si>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</si>
  <si>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</si>
  <si>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</si>
  <si>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</si>
  <si>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</si>
  <si>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</si>
  <si>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</si>
  <si>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</si>
  <si>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</si>
  <si>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</si>
  <si>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</si>
  <si>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</si>
  <si>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</si>
  <si>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</si>
  <si>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</si>
  <si>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</si>
  <si>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</si>
  <si>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</si>
  <si>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</si>
  <si>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</si>
  <si>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</si>
  <si>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</si>
  <si>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</si>
  <si>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</si>
  <si>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</si>
  <si>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</si>
  <si>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</si>
  <si>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</si>
  <si>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</si>
  <si>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</si>
  <si>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</si>
  <si>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</si>
  <si>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</si>
  <si>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</si>
  <si>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</si>
  <si>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</si>
  <si>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</si>
  <si>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</si>
  <si>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</si>
  <si>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</si>
  <si>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</si>
  <si>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</si>
  <si>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</si>
  <si>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</si>
  <si>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</si>
  <si>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</si>
  <si>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</si>
  <si>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</si>
  <si>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</si>
  <si>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</si>
  <si>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</si>
  <si>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</si>
  <si>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</si>
  <si>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</si>
  <si>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</si>
  <si>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</si>
  <si>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</si>
  <si>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</si>
  <si>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</si>
  <si>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</si>
  <si>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</si>
  <si>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</si>
  <si>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</si>
  <si>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</si>
  <si>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</si>
  <si>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</si>
  <si>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</si>
  <si>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</si>
  <si>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</si>
  <si>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</si>
  <si>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</si>
  <si>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</si>
  <si>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</si>
  <si>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</si>
  <si>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</si>
  <si>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</si>
  <si>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</si>
  <si>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</si>
  <si>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</si>
  <si>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</si>
  <si>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</si>
  <si>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</si>
  <si>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</si>
  <si>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</si>
  <si>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</si>
  <si>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</si>
  <si>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</si>
  <si>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</si>
  <si>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</si>
  <si>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</si>
  <si>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</si>
  <si>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</si>
  <si>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</si>
  <si>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</si>
  <si>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</si>
  <si>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</si>
  <si>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</si>
  <si>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</si>
  <si>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</si>
  <si>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</si>
  <si>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</si>
  <si>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</si>
  <si>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</si>
  <si>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</si>
  <si>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</si>
  <si>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</si>
  <si>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</si>
  <si>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</si>
  <si>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</si>
  <si>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</si>
  <si>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</si>
  <si>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</si>
  <si>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</si>
  <si>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</si>
  <si>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</si>
  <si>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</si>
  <si>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</si>
  <si>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</si>
  <si>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</si>
  <si>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</si>
  <si>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</si>
  <si>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</si>
  <si>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</si>
  <si>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</si>
  <si>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</si>
  <si>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</si>
  <si>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</si>
  <si>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</si>
  <si>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</si>
  <si>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</si>
  <si>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</si>
  <si>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</si>
  <si>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</si>
  <si>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</si>
  <si>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</si>
  <si>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</si>
  <si>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</si>
  <si>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</si>
  <si>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</si>
  <si>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</si>
  <si>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</si>
  <si>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</si>
  <si>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</si>
  <si>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</si>
  <si>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</si>
  <si>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</si>
  <si>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</si>
  <si>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</si>
  <si>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</si>
  <si>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</si>
  <si>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</si>
  <si>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</si>
  <si>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</si>
  <si>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</si>
  <si>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</si>
  <si>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</si>
  <si>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</si>
  <si>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</si>
  <si>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</si>
  <si>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</si>
  <si>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</si>
  <si>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</si>
  <si>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</si>
  <si>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</si>
  <si>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</si>
  <si>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</si>
  <si>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</si>
  <si>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</si>
  <si>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</si>
  <si>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</si>
  <si>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</si>
  <si>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</si>
  <si>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</si>
  <si>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</si>
  <si>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</si>
  <si>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</si>
  <si>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</si>
  <si>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</si>
  <si>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</si>
  <si>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</si>
  <si>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</si>
  <si>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</si>
  <si>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</si>
  <si>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</si>
  <si>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</si>
  <si>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</si>
  <si>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</si>
  <si>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</si>
  <si>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</si>
  <si>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</si>
  <si>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</si>
  <si>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</si>
  <si>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</si>
  <si>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</si>
  <si>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</si>
  <si>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</si>
  <si>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</si>
  <si>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</si>
  <si>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</si>
  <si>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</si>
  <si>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</si>
  <si>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</si>
  <si>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</si>
  <si>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</si>
  <si>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</si>
  <si>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</si>
  <si>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</si>
  <si>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</si>
  <si>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</si>
  <si>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</si>
  <si>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</si>
  <si>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</si>
  <si>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</si>
  <si>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</si>
  <si>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</si>
  <si>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</si>
  <si>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</si>
  <si>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</si>
  <si>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</si>
  <si>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</si>
  <si>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</si>
  <si>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</si>
  <si>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</si>
  <si>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</si>
  <si>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</si>
  <si>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</si>
  <si>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</si>
  <si>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</si>
  <si>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</si>
  <si>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</si>
  <si>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</si>
  <si>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</si>
  <si>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</si>
  <si>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</si>
  <si>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</si>
  <si>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</si>
  <si>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</si>
  <si>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</si>
  <si>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</si>
  <si>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</si>
  <si>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</si>
  <si>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</si>
  <si>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</si>
  <si>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</si>
  <si>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</si>
  <si>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</si>
  <si>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</si>
  <si>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</si>
  <si>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</si>
  <si>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</si>
  <si>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</si>
  <si>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</si>
  <si>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</si>
  <si>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</si>
  <si>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</si>
  <si>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</si>
  <si>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</si>
  <si>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</si>
  <si>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</si>
  <si>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</si>
  <si>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</si>
  <si>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</si>
  <si>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</si>
  <si>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</si>
  <si>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</si>
  <si>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</si>
  <si>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</si>
  <si>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</si>
  <si>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</si>
  <si>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</si>
  <si>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</si>
  <si>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</si>
  <si>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</si>
  <si>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</si>
  <si>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</si>
  <si>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</si>
  <si>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</si>
  <si>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</si>
  <si>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</si>
  <si>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</si>
  <si>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</si>
  <si>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</si>
  <si>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</si>
  <si>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</si>
  <si>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</si>
  <si>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</si>
  <si>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</si>
  <si>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</si>
  <si>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</si>
  <si>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</si>
  <si>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</si>
  <si>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</si>
  <si>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</si>
  <si>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</si>
  <si>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</si>
  <si>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</si>
  <si>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</si>
  <si>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</si>
  <si>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</si>
  <si>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</si>
  <si>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</si>
  <si>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</si>
  <si>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</si>
  <si>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</si>
  <si>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</si>
  <si>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</si>
  <si>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</si>
  <si>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</si>
  <si>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</si>
  <si>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</si>
  <si>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</si>
  <si>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</si>
  <si>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</si>
  <si>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</si>
  <si>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</si>
  <si>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</si>
  <si>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</si>
  <si>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</si>
  <si>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</si>
  <si>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</si>
  <si>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</si>
  <si>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</si>
  <si>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</si>
  <si>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</si>
  <si>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</si>
  <si>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</si>
  <si>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</si>
  <si>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</si>
  <si>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</si>
  <si>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</si>
  <si>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</si>
  <si>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</si>
  <si>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</si>
  <si>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</si>
  <si>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</si>
  <si>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</si>
  <si>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</si>
  <si>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</si>
  <si>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</si>
  <si>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</si>
  <si>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</si>
  <si>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</si>
  <si>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</si>
  <si>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</si>
  <si>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</si>
  <si>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</si>
  <si>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</si>
  <si>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</si>
  <si>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</si>
  <si>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</si>
  <si>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</si>
  <si>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</si>
  <si>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</si>
  <si>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</si>
  <si>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</si>
  <si>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</si>
  <si>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</si>
  <si>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</si>
  <si>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</si>
  <si>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</si>
  <si>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</si>
  <si>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</si>
  <si>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</si>
  <si>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</si>
  <si>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</si>
  <si>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</si>
  <si>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</si>
  <si>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</si>
  <si>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</si>
  <si>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</si>
  <si>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</si>
  <si>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</si>
  <si>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</si>
  <si>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</si>
  <si>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</si>
  <si>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</si>
  <si>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</si>
  <si>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</si>
  <si>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</si>
  <si>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</si>
  <si>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</si>
  <si>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</si>
  <si>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</si>
  <si>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</si>
  <si>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</si>
  <si>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</si>
  <si>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</si>
  <si>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</si>
  <si>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</si>
  <si>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</si>
  <si>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</si>
  <si>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</si>
  <si>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</si>
  <si>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</si>
  <si>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</si>
  <si>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</si>
  <si>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</si>
  <si>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</si>
  <si>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</si>
  <si>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</si>
  <si>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</si>
  <si>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</si>
  <si>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</si>
  <si>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</si>
  <si>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</si>
  <si>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</si>
  <si>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</si>
  <si>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</si>
  <si>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</si>
  <si>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</si>
  <si>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</si>
  <si>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</si>
  <si>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</si>
  <si>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</si>
  <si>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</si>
  <si>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</si>
  <si>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</si>
  <si>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</si>
  <si>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</si>
  <si>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</si>
  <si>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</si>
  <si>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</si>
  <si>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</si>
  <si>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</si>
  <si>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</si>
  <si>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</si>
  <si>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</si>
  <si>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</si>
  <si>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</si>
  <si>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</si>
  <si>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</si>
  <si>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</si>
  <si>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</si>
  <si>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</si>
  <si>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</si>
  <si>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</si>
  <si>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</si>
  <si>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</si>
  <si>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</si>
  <si>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</si>
  <si>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</si>
  <si>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</si>
  <si>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</si>
  <si>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</si>
  <si>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</si>
  <si>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</si>
  <si>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</si>
  <si>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</si>
  <si>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</si>
  <si>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</si>
  <si>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</si>
  <si>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</si>
  <si>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</si>
  <si>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</si>
  <si>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</si>
  <si>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</si>
  <si>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</si>
  <si>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</si>
  <si>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</si>
  <si>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</si>
  <si>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</si>
  <si>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</si>
  <si>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</si>
  <si>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</si>
  <si>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</si>
  <si>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</si>
  <si>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</si>
  <si>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</si>
  <si>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</si>
  <si>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</si>
  <si>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</si>
  <si>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</si>
  <si>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</si>
  <si>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</si>
  <si>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</si>
  <si>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</si>
  <si>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</si>
  <si>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</si>
  <si>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</si>
  <si>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</si>
  <si>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</si>
  <si>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</si>
  <si>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</si>
  <si>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</si>
  <si>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</si>
  <si>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</si>
  <si>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</si>
  <si>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</si>
  <si>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</si>
  <si>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</si>
  <si>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</si>
  <si>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</si>
  <si>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</si>
  <si>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</si>
  <si>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</si>
  <si>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</si>
  <si>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</si>
  <si>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</si>
  <si>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</si>
  <si>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</si>
  <si>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</si>
  <si>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</si>
  <si>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</si>
  <si>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</si>
  <si>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</si>
  <si>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</si>
  <si>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</si>
  <si>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</si>
  <si>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</si>
  <si>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</si>
  <si>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</si>
  <si>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</si>
  <si>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</si>
  <si>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</si>
  <si>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</si>
  <si>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</si>
  <si>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</si>
  <si>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</si>
  <si>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</si>
  <si>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</si>
  <si>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</si>
  <si>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</si>
  <si>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</si>
  <si>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</si>
  <si>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</si>
  <si>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</si>
  <si>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</si>
  <si>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</si>
  <si>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</si>
  <si>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</si>
  <si>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</si>
  <si>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</si>
  <si>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</si>
  <si>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</si>
  <si>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</si>
  <si>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</si>
  <si>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</si>
  <si>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</si>
  <si>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</si>
  <si>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</si>
  <si>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</si>
  <si>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</si>
  <si>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</si>
  <si>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</si>
  <si>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</si>
  <si>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</si>
  <si>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</si>
  <si>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</si>
  <si>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</si>
  <si>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</si>
  <si>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</si>
  <si>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</si>
  <si>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</si>
  <si>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</si>
  <si>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</si>
  <si>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</si>
  <si>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</si>
  <si>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</si>
  <si>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</si>
  <si>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</si>
  <si>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</si>
  <si>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</si>
  <si>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</si>
  <si>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</si>
  <si>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</si>
  <si>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</si>
  <si>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</si>
  <si>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</si>
  <si>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</si>
  <si>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</si>
  <si>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</si>
  <si>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</si>
  <si>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</si>
  <si>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</si>
  <si>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</si>
  <si>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</si>
  <si>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</si>
  <si>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</si>
  <si>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</si>
  <si>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</si>
  <si>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</si>
  <si>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</si>
  <si>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</si>
  <si>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</si>
  <si>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</si>
  <si>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</si>
  <si>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</si>
  <si>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</si>
  <si>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</si>
  <si>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</si>
  <si>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</si>
  <si>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</si>
  <si>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</si>
  <si>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</si>
  <si>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</si>
  <si>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</si>
  <si>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</si>
  <si>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</si>
  <si>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</si>
  <si>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</si>
  <si>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</si>
  <si>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</si>
  <si>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</si>
  <si>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</si>
  <si>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</si>
  <si>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</si>
  <si>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</si>
  <si>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</si>
  <si>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</si>
  <si>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</si>
  <si>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</si>
  <si>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</si>
  <si>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</si>
  <si>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</si>
  <si>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</si>
  <si>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</si>
  <si>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</si>
  <si>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</si>
  <si>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</si>
  <si>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</si>
  <si>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</si>
  <si>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</si>
  <si>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</si>
  <si>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</si>
  <si>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</si>
  <si>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</si>
  <si>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</si>
  <si>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</si>
  <si>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</si>
  <si>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</si>
  <si>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</si>
  <si>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</si>
  <si>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</si>
  <si>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</si>
  <si>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</si>
  <si>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</si>
  <si>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</si>
  <si>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</si>
  <si>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</si>
  <si>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</si>
  <si>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</si>
  <si>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</si>
  <si>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</si>
  <si>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</si>
  <si>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</si>
  <si>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</si>
  <si>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</si>
  <si>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</si>
  <si>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</si>
  <si>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</si>
  <si>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</si>
  <si>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</si>
  <si>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</si>
  <si>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</si>
  <si>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</si>
  <si>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</si>
  <si>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</si>
  <si>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</si>
  <si>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</si>
  <si>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</si>
  <si>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</si>
  <si>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</si>
  <si>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</si>
  <si>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</si>
  <si>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</si>
  <si>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</si>
  <si>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</si>
  <si>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</si>
  <si>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</si>
  <si>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</si>
  <si>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</si>
  <si>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</si>
  <si>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</si>
  <si>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</si>
  <si>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</si>
  <si>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</si>
  <si>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</si>
  <si>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</si>
  <si>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</si>
  <si>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</si>
  <si>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</si>
  <si>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</si>
  <si>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</si>
  <si>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</si>
  <si>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</si>
  <si>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</si>
  <si>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</si>
  <si>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</si>
  <si>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</si>
  <si>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</si>
  <si>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</si>
  <si>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</si>
  <si>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</si>
  <si>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</si>
  <si>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</si>
  <si>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</si>
  <si>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</si>
  <si>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</si>
  <si>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</si>
  <si>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</si>
  <si>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</si>
  <si>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</si>
  <si>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</si>
  <si>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</si>
  <si>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</si>
  <si>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</si>
  <si>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</si>
  <si>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</si>
  <si>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</si>
  <si>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</si>
  <si>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</si>
  <si>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</si>
  <si>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</si>
  <si>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</si>
  <si>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</si>
  <si>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</si>
  <si>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</si>
  <si>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</si>
  <si>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</si>
  <si>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</si>
  <si>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</si>
  <si>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</si>
  <si>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</si>
  <si>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</si>
  <si>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</si>
  <si>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</si>
  <si>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</si>
  <si>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</si>
  <si>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</si>
  <si>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</si>
  <si>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</si>
  <si>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</si>
  <si>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</si>
  <si>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</si>
  <si>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</si>
  <si>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</si>
  <si>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</si>
  <si>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</si>
  <si>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</si>
  <si>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</si>
  <si>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</si>
  <si>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</si>
  <si>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</si>
  <si>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</si>
  <si>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</si>
  <si>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</si>
  <si>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</si>
  <si>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</si>
  <si>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</si>
  <si>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</si>
  <si>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</si>
  <si>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</si>
  <si>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</si>
  <si>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</si>
  <si>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</si>
  <si>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</si>
  <si>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</si>
  <si>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</si>
  <si>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</si>
  <si>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</si>
  <si>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</si>
  <si>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</si>
  <si>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</si>
  <si>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</si>
  <si>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</si>
  <si>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</si>
  <si>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</si>
  <si>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</si>
  <si>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</si>
  <si>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</si>
  <si>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</si>
  <si>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</si>
  <si>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</si>
  <si>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</si>
  <si>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</si>
  <si>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</si>
  <si>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</si>
  <si>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</si>
  <si>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</si>
  <si>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</si>
  <si>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</si>
  <si>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</si>
  <si>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</si>
  <si>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</si>
  <si>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</si>
  <si>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</si>
  <si>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</si>
  <si>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</si>
  <si>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</si>
  <si>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</si>
  <si>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</si>
  <si>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</si>
  <si>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</si>
  <si>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</si>
  <si>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</si>
  <si>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</si>
  <si>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</si>
  <si>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</si>
  <si>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</si>
  <si>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</si>
  <si>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</si>
  <si>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</si>
  <si>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</si>
  <si>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</si>
  <si>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</si>
  <si>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</si>
  <si>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</si>
  <si>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</si>
  <si>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</si>
  <si>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</si>
  <si>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</si>
  <si>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</si>
  <si>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</si>
  <si>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</si>
  <si>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</si>
  <si>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</si>
  <si>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</si>
  <si>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</si>
  <si>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</si>
  <si>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</si>
  <si>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</si>
  <si>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</si>
  <si>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</si>
  <si>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</si>
  <si>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</si>
  <si>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</si>
  <si>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</si>
  <si>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</si>
  <si>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</si>
  <si>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</si>
  <si>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</si>
  <si>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</si>
  <si>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</si>
  <si>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</si>
  <si>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</si>
  <si>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</si>
  <si>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</si>
  <si>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</si>
  <si>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</si>
  <si>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</si>
  <si>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</si>
  <si>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</si>
  <si>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</si>
  <si>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</si>
  <si>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</si>
  <si>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</si>
  <si>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</si>
  <si>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</si>
  <si>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</si>
  <si>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</si>
  <si>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</si>
  <si>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</si>
  <si>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</si>
  <si>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</si>
  <si>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</si>
  <si>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</si>
  <si>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</si>
  <si>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</si>
  <si>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</si>
  <si>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</si>
  <si>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</si>
  <si>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</si>
  <si>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</si>
  <si>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</si>
  <si>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</si>
  <si>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</si>
  <si>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</si>
  <si>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</si>
  <si>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</si>
  <si>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</si>
  <si>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</si>
  <si>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</si>
  <si>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</si>
  <si>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</si>
  <si>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</si>
  <si>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</si>
  <si>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</si>
  <si>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</si>
  <si>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</si>
  <si>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</si>
  <si>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</si>
  <si>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</si>
  <si>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</si>
  <si>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</si>
  <si>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</si>
  <si>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</si>
  <si>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</si>
  <si>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</si>
  <si>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</si>
  <si>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</si>
  <si>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</si>
  <si>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</si>
  <si>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</si>
  <si>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</si>
  <si>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</si>
  <si>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</si>
  <si>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</si>
  <si>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</si>
  <si>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</si>
  <si>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</si>
  <si>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</si>
  <si>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</si>
  <si>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</si>
  <si>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</si>
  <si>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</si>
  <si>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</si>
  <si>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</si>
  <si>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</si>
  <si>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</si>
  <si>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</si>
  <si>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</si>
  <si>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</si>
  <si>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</si>
  <si>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</si>
  <si>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</si>
  <si>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</si>
  <si>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</si>
  <si>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</si>
  <si>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</si>
  <si>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</si>
  <si>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</si>
  <si>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</si>
  <si>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</si>
  <si>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</si>
  <si>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</si>
  <si>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</si>
  <si>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</si>
  <si>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</si>
  <si>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</si>
  <si>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</si>
  <si>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</si>
  <si>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</si>
  <si>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</si>
  <si>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</si>
  <si>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</si>
  <si>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</si>
  <si>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</si>
  <si>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</si>
  <si>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</si>
  <si>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</si>
  <si>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</si>
  <si>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</si>
  <si>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</si>
  <si>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</si>
  <si>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</si>
  <si>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</si>
  <si>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</si>
  <si>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</si>
  <si>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</si>
  <si>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</si>
  <si>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</si>
  <si>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</si>
  <si>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</si>
  <si>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</si>
  <si>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</si>
  <si>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</si>
  <si>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</si>
  <si>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</si>
  <si>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</si>
  <si>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</si>
  <si>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</si>
  <si>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</si>
  <si>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</si>
  <si>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</si>
  <si>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</si>
  <si>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</si>
  <si>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</si>
  <si>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</si>
  <si>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</si>
  <si>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</si>
  <si>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</si>
  <si>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</si>
  <si>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</si>
  <si>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</si>
  <si>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</si>
  <si>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</si>
  <si>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</si>
  <si>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</si>
  <si>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</si>
  <si>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</si>
  <si>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</si>
  <si>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</si>
  <si>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</si>
  <si>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</si>
  <si>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</si>
  <si>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</si>
  <si>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</si>
  <si>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</si>
  <si>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</si>
  <si>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</si>
  <si>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</si>
  <si>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</si>
  <si>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</si>
  <si>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</si>
  <si>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</si>
  <si>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</si>
  <si>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</si>
  <si>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</si>
  <si>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</si>
  <si>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</si>
  <si>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</si>
  <si>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</si>
  <si>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</si>
  <si>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</si>
  <si>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</si>
  <si>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</si>
  <si>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</si>
  <si>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</si>
  <si>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</si>
  <si>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</si>
  <si>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</si>
  <si>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</si>
  <si>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</si>
  <si>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</si>
  <si>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</si>
  <si>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</si>
  <si>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</si>
  <si>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</si>
  <si>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</si>
  <si>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</si>
  <si>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</si>
  <si>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</si>
  <si>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</si>
  <si>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</si>
  <si>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</si>
  <si>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</si>
  <si>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</si>
  <si>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</si>
  <si>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</si>
  <si>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</si>
  <si>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</si>
  <si>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</si>
  <si>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</si>
  <si>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</si>
  <si>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</si>
  <si>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</si>
  <si>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</si>
  <si>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</si>
  <si>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</si>
  <si>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</si>
  <si>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</si>
  <si>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</si>
  <si>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</si>
  <si>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</si>
  <si>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</si>
  <si>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</si>
  <si>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</si>
  <si>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</si>
  <si>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</si>
  <si>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</si>
  <si>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</si>
  <si>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</si>
  <si>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</si>
  <si>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</si>
  <si>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</si>
  <si>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</si>
  <si>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</si>
  <si>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</si>
  <si>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</si>
  <si>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</si>
  <si>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</si>
  <si>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</si>
  <si>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</si>
  <si>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</si>
  <si>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</si>
  <si>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</si>
  <si>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</si>
  <si>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</si>
  <si>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</si>
  <si>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</si>
  <si>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</si>
  <si>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</si>
  <si>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</si>
  <si>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</si>
  <si>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</si>
  <si>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</si>
  <si>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</si>
  <si>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</si>
  <si>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</si>
  <si>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</si>
  <si>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</si>
  <si>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</si>
  <si>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</si>
  <si>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</si>
  <si>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</si>
  <si>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</si>
  <si>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</si>
  <si>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</si>
  <si>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</si>
  <si>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</si>
  <si>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</si>
  <si>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</si>
  <si>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</si>
  <si>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</si>
  <si>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</si>
  <si>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</si>
  <si>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</si>
  <si>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</si>
  <si>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</si>
  <si>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</si>
  <si>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</si>
  <si>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</si>
  <si>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</si>
  <si>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</si>
  <si>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</si>
  <si>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</si>
  <si>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</si>
  <si>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</si>
  <si>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</si>
  <si>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</si>
  <si>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</si>
  <si>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</si>
  <si>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</si>
  <si>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</si>
  <si>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</si>
  <si>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</si>
  <si>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</si>
  <si>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</si>
  <si>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</si>
  <si>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</si>
  <si>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</si>
  <si>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</si>
  <si>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</si>
  <si>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</si>
  <si>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</si>
  <si>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</si>
  <si>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</si>
  <si>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</si>
  <si>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</si>
  <si>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</si>
  <si>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</si>
  <si>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</si>
  <si>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</si>
  <si>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</si>
  <si>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</si>
  <si>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</si>
  <si>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</si>
  <si>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</si>
  <si>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</si>
  <si>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</si>
  <si>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</si>
  <si>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</si>
  <si>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</si>
  <si>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</si>
  <si>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</si>
  <si>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</si>
  <si>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</si>
  <si>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</si>
  <si>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</si>
  <si>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</si>
  <si>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</si>
  <si>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</si>
  <si>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</si>
  <si>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</si>
  <si>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</si>
  <si>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</si>
  <si>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</si>
  <si>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</si>
  <si>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</si>
  <si>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</si>
  <si>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</si>
  <si>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</si>
  <si>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</si>
  <si>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</si>
  <si>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</si>
  <si>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</si>
  <si>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</si>
  <si>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</si>
  <si>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</si>
  <si>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</si>
  <si>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</si>
  <si>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</si>
  <si>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</si>
  <si>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</si>
  <si>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</si>
  <si>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</si>
  <si>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</si>
  <si>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</si>
  <si>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</si>
  <si>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</si>
  <si>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</si>
  <si>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</si>
  <si>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</si>
  <si>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</si>
  <si>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</si>
  <si>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</si>
  <si>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</si>
  <si>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</si>
  <si>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</si>
  <si>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</si>
  <si>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</si>
  <si>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</si>
  <si>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</si>
  <si>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</si>
  <si>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</si>
  <si>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</si>
  <si>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</si>
  <si>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</si>
  <si>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</si>
  <si>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</si>
  <si>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</si>
  <si>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</si>
  <si>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</si>
  <si>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</si>
  <si>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</si>
  <si>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</si>
  <si>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</si>
  <si>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</si>
  <si>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</si>
  <si>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</si>
  <si>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</si>
  <si>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</si>
  <si>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</si>
  <si>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</si>
  <si>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</si>
  <si>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</si>
  <si>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</si>
  <si>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</si>
  <si>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</si>
  <si>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</si>
  <si>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</si>
  <si>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</si>
  <si>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</si>
  <si>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</si>
  <si>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</si>
  <si>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</si>
  <si>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</si>
  <si>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</si>
  <si>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</si>
  <si>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</si>
  <si>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</si>
  <si>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</si>
  <si>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</si>
  <si>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</si>
  <si>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</si>
  <si>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</si>
  <si>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</si>
  <si>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</si>
  <si>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</si>
  <si>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</si>
  <si>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</si>
  <si>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</si>
  <si>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</si>
  <si>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</si>
  <si>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</si>
  <si>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</si>
  <si>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</si>
  <si>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</si>
  <si>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</si>
  <si>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</si>
  <si>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</si>
  <si>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</si>
  <si>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</si>
  <si>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</si>
  <si>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</si>
  <si>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</si>
  <si>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</si>
  <si>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</si>
  <si>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</si>
  <si>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</si>
  <si>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</si>
  <si>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</si>
  <si>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</si>
  <si>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</si>
  <si>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</si>
  <si>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</si>
  <si>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</si>
  <si>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</si>
  <si>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</si>
  <si>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</si>
  <si>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</si>
  <si>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</si>
  <si>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</si>
  <si>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</si>
  <si>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</si>
  <si>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</si>
  <si>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</si>
  <si>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</si>
  <si>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</si>
  <si>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</si>
  <si>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</si>
  <si>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</si>
  <si>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</si>
  <si>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</si>
  <si>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</si>
  <si>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</si>
  <si>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</si>
  <si>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</si>
  <si>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</si>
  <si>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</si>
  <si>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</si>
  <si>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</si>
  <si>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</si>
  <si>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</si>
  <si>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</si>
  <si>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</si>
  <si>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</si>
  <si>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</si>
  <si>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</si>
  <si>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</si>
  <si>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</si>
  <si>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</si>
  <si>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</si>
  <si>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</si>
  <si>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</si>
  <si>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</si>
  <si>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</si>
  <si>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</si>
  <si>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</si>
  <si>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</si>
  <si>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</si>
  <si>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</si>
  <si>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</si>
  <si>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</si>
  <si>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</si>
  <si>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</si>
  <si>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</si>
  <si>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</si>
  <si>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</si>
  <si>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</si>
  <si>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</si>
  <si>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</si>
  <si>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</si>
  <si>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</si>
  <si>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</si>
  <si>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</si>
  <si>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</si>
  <si>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</si>
  <si>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</si>
  <si>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</si>
  <si>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</si>
  <si>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</si>
  <si>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</si>
  <si>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</si>
  <si>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</si>
  <si>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</si>
  <si>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</si>
  <si>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</si>
  <si>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</si>
  <si>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</si>
  <si>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</si>
  <si>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</si>
  <si>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</si>
  <si>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</si>
  <si>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</si>
  <si>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</si>
  <si>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</si>
  <si>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</si>
  <si>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</si>
  <si>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</si>
  <si>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</si>
  <si>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</si>
  <si>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</si>
  <si>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</si>
  <si>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</si>
  <si>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</si>
  <si>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</si>
  <si>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</si>
  <si>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</si>
  <si>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</si>
  <si>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</si>
  <si>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</si>
  <si>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</si>
  <si>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</si>
  <si>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</si>
  <si>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</si>
  <si>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</si>
  <si>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</si>
  <si>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</si>
  <si>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</si>
  <si>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</si>
  <si>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</si>
  <si>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</si>
  <si>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</si>
  <si>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</si>
  <si>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</si>
  <si>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</si>
  <si>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</si>
  <si>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</si>
  <si>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</si>
  <si>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</si>
  <si>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</si>
  <si>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</si>
  <si>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</si>
  <si>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</si>
  <si>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</si>
  <si>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</si>
  <si>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</si>
  <si>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</si>
  <si>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</si>
  <si>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</si>
  <si>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</si>
  <si>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</si>
  <si>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</si>
  <si>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</si>
  <si>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</si>
  <si>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</si>
  <si>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</si>
  <si>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</si>
  <si>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</si>
  <si>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</si>
  <si>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</si>
  <si>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</si>
  <si>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</si>
  <si>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</si>
  <si>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</si>
  <si>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</si>
  <si>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</si>
  <si>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</si>
  <si>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</si>
  <si>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</si>
  <si>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</si>
  <si>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</si>
  <si>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</si>
  <si>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</si>
  <si>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</si>
  <si>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</si>
  <si>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</si>
  <si>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</si>
  <si>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</si>
  <si>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</si>
  <si>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</si>
  <si>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</si>
  <si>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</si>
  <si>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</si>
  <si>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</si>
  <si>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</si>
  <si>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</si>
  <si>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</si>
  <si>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</si>
  <si>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</si>
  <si>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</si>
  <si>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</si>
  <si>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</si>
  <si>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</si>
  <si>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</si>
  <si>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</si>
  <si>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</si>
  <si>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</si>
  <si>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</si>
  <si>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</si>
  <si>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</si>
  <si>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</si>
  <si>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</si>
  <si>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</si>
  <si>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</si>
  <si>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</si>
  <si>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</si>
  <si>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</si>
  <si>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</si>
  <si>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</si>
  <si>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</si>
  <si>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</si>
  <si>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</si>
  <si>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</si>
  <si>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</si>
  <si>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</si>
  <si>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</si>
  <si>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</si>
  <si>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</si>
  <si>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</si>
  <si>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</si>
  <si>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</si>
  <si>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</si>
  <si>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</si>
  <si>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</si>
  <si>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</si>
  <si>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</si>
  <si>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</si>
  <si>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</si>
  <si>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</si>
  <si>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</si>
  <si>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</si>
  <si>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</si>
  <si>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</si>
  <si>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</si>
  <si>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</si>
  <si>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</si>
  <si>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</si>
  <si>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</si>
  <si>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</si>
  <si>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</si>
  <si>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</si>
  <si>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</si>
  <si>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</si>
  <si>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</si>
  <si>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</si>
  <si>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</si>
  <si>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</si>
  <si>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</si>
  <si>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</si>
  <si>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</si>
  <si>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</si>
  <si>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</si>
  <si>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</si>
  <si>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</si>
  <si>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</si>
  <si>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</si>
  <si>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</si>
  <si>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</si>
  <si>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</si>
  <si>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</si>
  <si>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</si>
  <si>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</si>
  <si>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</si>
  <si>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</si>
  <si>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</si>
  <si>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</si>
  <si>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</si>
  <si>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</si>
  <si>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</si>
  <si>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</si>
  <si>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</si>
  <si>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</si>
  <si>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</si>
  <si>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</si>
  <si>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</si>
  <si>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</si>
  <si>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</si>
  <si>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</si>
  <si>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</si>
  <si>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</si>
  <si>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</si>
  <si>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</si>
  <si>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</si>
  <si>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</si>
  <si>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</si>
  <si>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</si>
  <si>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</si>
  <si>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</si>
  <si>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</si>
  <si>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</si>
  <si>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</si>
  <si>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</si>
  <si>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</si>
  <si>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</si>
  <si>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</si>
  <si>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</si>
  <si>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</si>
  <si>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</si>
  <si>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</si>
  <si>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</si>
  <si>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</si>
  <si>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</si>
  <si>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</si>
  <si>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</si>
  <si>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</si>
  <si>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</si>
  <si>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</si>
  <si>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</si>
  <si>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</si>
  <si>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</si>
  <si>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</si>
  <si>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</si>
  <si>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</si>
  <si>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</si>
  <si>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</si>
  <si>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</si>
  <si>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</si>
  <si>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</si>
  <si>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</si>
  <si>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</si>
  <si>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</si>
  <si>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</si>
  <si>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</si>
  <si>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</si>
  <si>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</si>
  <si>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</si>
  <si>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</si>
  <si>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</si>
  <si>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</si>
  <si>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</si>
  <si>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</si>
  <si>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</si>
  <si>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</si>
  <si>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</si>
  <si>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</si>
  <si>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</si>
  <si>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</si>
  <si>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</si>
  <si>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</si>
  <si>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</si>
  <si>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</si>
  <si>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</si>
  <si>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</si>
  <si>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</si>
  <si>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</si>
  <si>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</si>
  <si>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</si>
  <si>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</si>
  <si>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</si>
  <si>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</si>
  <si>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</si>
  <si>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</si>
  <si>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</si>
  <si>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</si>
  <si>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</si>
  <si>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</si>
  <si>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</si>
  <si>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</si>
  <si>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</si>
  <si>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</si>
  <si>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</si>
  <si>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</si>
  <si>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</si>
  <si>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</si>
  <si>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</si>
  <si>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</si>
  <si>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</si>
  <si>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</si>
  <si>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</si>
  <si>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</si>
  <si>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</si>
  <si>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</si>
  <si>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</si>
  <si>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</si>
  <si>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</si>
  <si>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</si>
  <si>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</si>
  <si>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</si>
  <si>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</si>
  <si>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</si>
  <si>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</si>
  <si>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</si>
  <si>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</si>
  <si>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</si>
  <si>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</si>
  <si>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</si>
  <si>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</si>
  <si>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</si>
  <si>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</si>
  <si>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</si>
  <si>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</si>
  <si>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</si>
  <si>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</si>
  <si>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</si>
  <si>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</si>
  <si>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</si>
  <si>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</si>
  <si>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</si>
  <si>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</si>
  <si>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</si>
  <si>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</si>
  <si>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</si>
  <si>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</si>
  <si>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</si>
  <si>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</si>
  <si>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</si>
  <si>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</si>
  <si>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</si>
  <si>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</si>
  <si>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</si>
  <si>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</si>
  <si>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</si>
  <si>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</si>
  <si>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</si>
  <si>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</si>
  <si>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</si>
  <si>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</si>
  <si>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</si>
  <si>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</si>
  <si>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</si>
  <si>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</si>
  <si>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</si>
  <si>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</si>
  <si>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</si>
  <si>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</si>
  <si>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</si>
  <si>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</si>
  <si>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</si>
  <si>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</si>
  <si>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</si>
  <si>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</si>
  <si>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</si>
  <si>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</si>
  <si>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</si>
  <si>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</si>
  <si>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</si>
  <si>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</si>
  <si>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</si>
  <si>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</si>
  <si>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</si>
  <si>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</si>
  <si>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</si>
  <si>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</si>
  <si>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</si>
  <si>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</si>
  <si>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</si>
  <si>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</si>
  <si>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</si>
  <si>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</si>
  <si>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</si>
  <si>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</si>
  <si>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</si>
  <si>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</si>
  <si>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</si>
  <si>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</si>
  <si>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</si>
  <si>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</si>
  <si>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</si>
  <si>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</si>
  <si>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</si>
  <si>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</si>
  <si>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</si>
  <si>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</si>
  <si>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</si>
  <si>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</si>
  <si>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</si>
  <si>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</si>
  <si>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</si>
  <si>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</si>
  <si>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</si>
  <si>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</si>
  <si>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</si>
  <si>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</si>
  <si>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</si>
  <si>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</si>
  <si>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</si>
  <si>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</si>
  <si>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</si>
  <si>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</si>
  <si>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</si>
  <si>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</si>
  <si>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</si>
  <si>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</si>
  <si>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</si>
  <si>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</si>
  <si>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</si>
  <si>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</si>
  <si>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</si>
  <si>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</si>
  <si>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</si>
  <si>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</si>
  <si>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</si>
  <si>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</si>
  <si>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</si>
  <si>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</si>
  <si>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</si>
  <si>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</si>
  <si>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</si>
  <si>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</si>
  <si>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</si>
  <si>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</si>
  <si>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</si>
  <si>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</si>
  <si>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</si>
  <si>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</si>
  <si>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</si>
  <si>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</si>
  <si>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</si>
  <si>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</si>
  <si>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</si>
  <si>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</si>
  <si>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</si>
  <si>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</si>
  <si>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</si>
  <si>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</si>
  <si>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</si>
  <si>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</si>
  <si>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</si>
  <si>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</si>
  <si>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</si>
  <si>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</si>
  <si>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</si>
  <si>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</si>
  <si>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</si>
  <si>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</si>
  <si>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</si>
  <si>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</si>
  <si>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</si>
  <si>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</si>
  <si>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</si>
  <si>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</si>
  <si>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</si>
  <si>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</si>
  <si>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</si>
  <si>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</si>
  <si>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</si>
  <si>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</si>
  <si>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</si>
  <si>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</si>
  <si>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</si>
  <si>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</si>
  <si>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</si>
  <si>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</si>
  <si>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</si>
  <si>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</si>
  <si>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</si>
  <si>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</si>
  <si>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</si>
  <si>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</si>
  <si>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</si>
  <si>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</si>
  <si>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</si>
  <si>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</si>
  <si>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</si>
  <si>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</si>
  <si>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</si>
  <si>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</si>
  <si>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</si>
  <si>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</si>
  <si>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</si>
  <si>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</si>
  <si>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</si>
  <si>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</si>
  <si>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</si>
  <si>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</si>
  <si>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</si>
  <si>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</si>
  <si>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</si>
  <si>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</si>
  <si>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</si>
  <si>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</si>
  <si>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</si>
  <si>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</si>
  <si>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</si>
  <si>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</si>
  <si>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</si>
  <si>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</si>
  <si>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</si>
  <si>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</si>
  <si>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</si>
  <si>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</si>
  <si>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</si>
  <si>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</si>
  <si>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</si>
  <si>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</si>
  <si>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</si>
  <si>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</si>
  <si>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</si>
  <si>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</si>
  <si>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</si>
  <si>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</si>
  <si>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</si>
  <si>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</si>
  <si>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</si>
  <si>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</si>
  <si>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</si>
  <si>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</si>
  <si>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</si>
  <si>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</si>
  <si>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</si>
  <si>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</si>
  <si>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</si>
  <si>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</si>
  <si>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</si>
  <si>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</si>
  <si>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</si>
  <si>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</si>
  <si>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</si>
  <si>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</si>
  <si>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</si>
  <si>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</si>
  <si>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</si>
  <si>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</si>
  <si>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</si>
  <si>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</si>
  <si>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</si>
  <si>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</si>
  <si>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</si>
  <si>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</si>
  <si>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</si>
  <si>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</si>
  <si>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</si>
  <si>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</si>
  <si>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</si>
  <si>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</si>
  <si>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</si>
  <si>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</si>
  <si>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</si>
  <si>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</si>
  <si>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</si>
  <si>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</si>
  <si>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</si>
  <si>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</si>
  <si>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</si>
  <si>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</si>
  <si>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</si>
  <si>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</si>
  <si>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</si>
  <si>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</si>
  <si>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</si>
  <si>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</si>
  <si>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</si>
  <si>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</si>
  <si>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</si>
  <si>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</si>
  <si>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</si>
  <si>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</si>
  <si>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</si>
  <si>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</si>
  <si>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</si>
  <si>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</si>
  <si>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</si>
  <si>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</si>
  <si>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</si>
  <si>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</si>
  <si>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</si>
  <si>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</si>
  <si>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</si>
  <si>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</si>
  <si>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</si>
  <si>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</si>
  <si>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</si>
  <si>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</si>
  <si>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</si>
  <si>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</si>
  <si>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</si>
  <si>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</si>
  <si>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</si>
  <si>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</si>
  <si>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</si>
  <si>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</si>
  <si>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</si>
  <si>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</si>
  <si>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</si>
  <si>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</si>
  <si>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</si>
  <si>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</si>
  <si>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</si>
  <si>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</si>
  <si>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</si>
  <si>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</si>
  <si>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</si>
  <si>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</si>
  <si>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</si>
  <si>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</si>
  <si>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</si>
  <si>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</si>
  <si>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</si>
  <si>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</si>
  <si>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</si>
  <si>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</si>
  <si>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</si>
  <si>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</si>
  <si>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</si>
  <si>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</si>
  <si>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</si>
  <si>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</si>
  <si>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</si>
  <si>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</si>
  <si>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</si>
  <si>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</si>
  <si>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</si>
  <si>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</si>
  <si>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</si>
  <si>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</si>
  <si>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</si>
  <si>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</si>
  <si>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</si>
  <si>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</si>
  <si>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</si>
  <si>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</si>
  <si>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</si>
  <si>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</si>
  <si>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</si>
  <si>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</si>
  <si>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</si>
  <si>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</si>
  <si>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</si>
  <si>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</si>
  <si>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</si>
  <si>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</si>
  <si>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</si>
  <si>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</si>
  <si>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</si>
  <si>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</si>
  <si>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</si>
  <si>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</si>
  <si>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</si>
  <si>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</si>
  <si>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</si>
  <si>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</si>
  <si>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</si>
  <si>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</si>
  <si>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</si>
  <si>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</si>
  <si>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</si>
  <si>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</si>
  <si>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</si>
  <si>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</si>
  <si>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</si>
  <si>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</si>
  <si>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</si>
  <si>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</si>
  <si>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</si>
  <si>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</si>
  <si>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</si>
  <si>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</si>
  <si>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</si>
  <si>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</si>
  <si>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</si>
  <si>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</si>
  <si>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</si>
  <si>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</si>
  <si>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</si>
  <si>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</si>
  <si>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</si>
  <si>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</si>
  <si>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</si>
  <si>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</si>
  <si>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</si>
  <si>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</si>
  <si>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</si>
  <si>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</si>
  <si>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</si>
  <si>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</si>
  <si>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</si>
  <si>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</si>
  <si>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</si>
  <si>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</si>
  <si>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</si>
  <si>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</si>
  <si>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</si>
  <si>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</si>
  <si>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</si>
  <si>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</si>
  <si>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</si>
  <si>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</si>
  <si>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</si>
  <si>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</si>
  <si>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</si>
  <si>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</si>
  <si>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</si>
  <si>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</si>
  <si>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</si>
  <si>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</si>
  <si>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</si>
  <si>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</si>
  <si>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</si>
  <si>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</si>
  <si>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</si>
  <si>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</si>
  <si>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</si>
  <si>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</si>
  <si>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</si>
  <si>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</si>
  <si>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</si>
  <si>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</si>
  <si>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</si>
  <si>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</si>
  <si>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</si>
  <si>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</si>
  <si>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</si>
  <si>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</si>
  <si>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</si>
  <si>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</si>
  <si>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</si>
  <si>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</si>
  <si>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</si>
  <si>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</si>
  <si>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</si>
  <si>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</si>
  <si>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</si>
  <si>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</si>
  <si>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</si>
  <si>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</si>
  <si>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</si>
  <si>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</si>
  <si>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</si>
  <si>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</si>
  <si>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</si>
  <si>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</si>
  <si>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</si>
  <si>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</si>
  <si>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</si>
  <si>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</si>
  <si>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</si>
  <si>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</si>
  <si>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</si>
  <si>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</si>
  <si>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</si>
  <si>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</si>
  <si>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</si>
  <si>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</si>
  <si>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</si>
  <si>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</si>
  <si>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</si>
  <si>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</si>
  <si>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</si>
  <si>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</si>
  <si>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</si>
  <si>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</si>
  <si>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</si>
  <si>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</si>
  <si>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</si>
  <si>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</si>
  <si>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</si>
  <si>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</si>
  <si>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</si>
  <si>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</si>
  <si>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</si>
  <si>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</si>
  <si>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</si>
  <si>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</si>
  <si>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</si>
  <si>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</si>
  <si>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</si>
  <si>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</si>
  <si>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</si>
  <si>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</si>
  <si>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</si>
  <si>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</si>
  <si>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</si>
  <si>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</si>
  <si>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</si>
  <si>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</si>
  <si>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</si>
  <si>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</si>
  <si>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</si>
  <si>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</si>
  <si>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</si>
  <si>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</si>
  <si>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</si>
  <si>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</si>
  <si>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</si>
  <si>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</si>
  <si>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</si>
  <si>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</si>
  <si>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</si>
  <si>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</si>
  <si>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</si>
  <si>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</si>
  <si>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</si>
  <si>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</si>
  <si>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</si>
  <si>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</si>
  <si>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</si>
  <si>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</si>
  <si>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</si>
  <si>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</si>
  <si>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</si>
  <si>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</si>
  <si>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</si>
  <si>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</si>
  <si>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</si>
  <si>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</si>
  <si>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</si>
  <si>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</si>
  <si>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</si>
  <si>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</si>
  <si>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</si>
  <si>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</si>
  <si>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</si>
  <si>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</si>
  <si>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</si>
  <si>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</si>
  <si>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</si>
  <si>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</si>
  <si>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</si>
  <si>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</si>
  <si>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</si>
  <si>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</si>
  <si>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</si>
  <si>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</si>
  <si>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</si>
  <si>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</si>
  <si>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</si>
  <si>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</si>
  <si>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</si>
  <si>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</si>
  <si>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</si>
  <si>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</si>
  <si>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</si>
  <si>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</si>
  <si>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</si>
  <si>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</si>
  <si>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</si>
  <si>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</si>
  <si>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</si>
  <si>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</si>
  <si>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</si>
  <si>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</si>
  <si>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</si>
  <si>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</si>
  <si>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</si>
  <si>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</si>
  <si>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</si>
  <si>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</si>
  <si>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</si>
  <si>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</si>
  <si>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</si>
  <si>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</si>
  <si>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</si>
  <si>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</si>
  <si>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</si>
  <si>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</si>
  <si>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</si>
  <si>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</si>
  <si>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</si>
  <si>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</si>
  <si>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</si>
  <si>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</si>
  <si>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</si>
  <si>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</si>
  <si>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</si>
  <si>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</si>
  <si>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</si>
  <si>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</si>
  <si>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</si>
  <si>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</si>
  <si>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</si>
  <si>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</si>
  <si>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</si>
  <si>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</si>
  <si>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</si>
  <si>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</si>
  <si>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</si>
  <si>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</si>
  <si>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</si>
  <si>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</si>
  <si>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</si>
  <si>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</si>
  <si>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</si>
  <si>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</si>
  <si>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</si>
  <si>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</si>
  <si>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</si>
  <si>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</si>
  <si>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</si>
  <si>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</si>
  <si>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</si>
  <si>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</si>
  <si>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</si>
  <si>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</si>
  <si>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</si>
  <si>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</si>
  <si>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</si>
  <si>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</si>
  <si>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</si>
  <si>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</si>
  <si>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</si>
  <si>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</si>
  <si>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</si>
  <si>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</si>
  <si>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</si>
  <si>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</si>
  <si>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</si>
  <si>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</si>
  <si>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</si>
  <si>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</si>
  <si>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</si>
  <si>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</si>
  <si>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</si>
  <si>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</si>
  <si>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</si>
  <si>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</si>
  <si>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</si>
  <si>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</si>
  <si>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</si>
  <si>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</si>
  <si>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</si>
  <si>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</si>
  <si>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</si>
  <si>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</si>
  <si>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</si>
  <si>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</si>
  <si>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</si>
  <si>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</si>
  <si>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</si>
  <si>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</si>
  <si>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</si>
  <si>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</si>
  <si>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</si>
  <si>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</si>
  <si>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</si>
  <si>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</si>
  <si>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</si>
  <si>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</si>
  <si>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</si>
  <si>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</si>
  <si>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</si>
  <si>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</si>
  <si>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</si>
  <si>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</si>
  <si>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</si>
  <si>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</si>
  <si>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</si>
  <si>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</si>
  <si>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</si>
  <si>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</si>
  <si>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</si>
  <si>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</si>
  <si>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</si>
  <si>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</si>
  <si>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</si>
  <si>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</si>
  <si>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</si>
  <si>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</si>
  <si>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</si>
  <si>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</si>
  <si>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</si>
  <si>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</si>
  <si>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</si>
  <si>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</si>
  <si>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</si>
  <si>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</si>
  <si>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</si>
  <si>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</si>
  <si>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</si>
  <si>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</si>
  <si>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</si>
  <si>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</si>
  <si>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</si>
  <si>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</si>
  <si>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</si>
  <si>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</si>
  <si>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</si>
  <si>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</si>
  <si>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</si>
  <si>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</si>
  <si>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</si>
  <si>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</si>
  <si>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</si>
  <si>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</si>
  <si>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</si>
  <si>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</si>
  <si>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</si>
  <si>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</si>
  <si>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</si>
  <si>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</si>
  <si>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</si>
  <si>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</si>
  <si>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</si>
  <si>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</si>
  <si>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</si>
  <si>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</si>
  <si>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</si>
  <si>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</si>
  <si>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</si>
  <si>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</si>
  <si>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</si>
  <si>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</si>
  <si>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</si>
  <si>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</si>
  <si>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</si>
  <si>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</si>
  <si>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</si>
  <si>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</si>
  <si>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</si>
  <si>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</si>
  <si>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</si>
  <si>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</si>
  <si>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</si>
  <si>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</si>
  <si>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</si>
  <si>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</si>
  <si>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</si>
  <si>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</si>
  <si>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</si>
  <si>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</si>
  <si>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</si>
  <si>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</si>
  <si>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</si>
  <si>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</si>
  <si>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</si>
  <si>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</si>
  <si>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</si>
  <si>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</si>
  <si>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</si>
  <si>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</si>
  <si>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</si>
  <si>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</si>
  <si>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</si>
  <si>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</si>
  <si>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</si>
  <si>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</si>
  <si>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</si>
  <si>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</si>
  <si>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</si>
  <si>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</si>
  <si>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</si>
  <si>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</si>
  <si>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</si>
  <si>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</si>
  <si>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</si>
  <si>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</si>
  <si>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</si>
  <si>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</si>
  <si>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</si>
  <si>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</si>
  <si>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</si>
  <si>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</si>
  <si>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</si>
  <si>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</si>
  <si>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</si>
  <si>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</si>
  <si>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</si>
  <si>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</si>
  <si>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</si>
  <si>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</si>
  <si>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</si>
  <si>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</si>
  <si>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</si>
  <si>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</si>
  <si>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</si>
  <si>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</si>
  <si>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</si>
  <si>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</si>
  <si>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</si>
  <si>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</si>
  <si>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</si>
  <si>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</si>
  <si>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</si>
  <si>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</si>
  <si>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</si>
  <si>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</si>
  <si>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</si>
  <si>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</si>
  <si>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</si>
  <si>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</si>
  <si>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</si>
  <si>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</si>
  <si>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</si>
  <si>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</si>
  <si>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</si>
  <si>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</si>
  <si>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</si>
  <si>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</si>
  <si>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</si>
  <si>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</si>
  <si>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</si>
  <si>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</si>
  <si>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</si>
  <si>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</si>
  <si>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</si>
  <si>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</si>
  <si>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</si>
  <si>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</si>
  <si>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</si>
  <si>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</si>
  <si>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</si>
  <si>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</si>
  <si>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</si>
  <si>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</si>
  <si>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</si>
  <si>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</si>
  <si>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</si>
  <si>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</si>
  <si>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</si>
  <si>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</si>
  <si>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</si>
  <si>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</si>
  <si>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</si>
  <si>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</si>
  <si>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</si>
  <si>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</si>
  <si>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</si>
  <si>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</si>
  <si>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</si>
  <si>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</si>
  <si>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</si>
  <si>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</si>
  <si>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</si>
  <si>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</si>
  <si>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</si>
  <si>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</si>
  <si>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</si>
  <si>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</si>
  <si>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</si>
  <si>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</si>
  <si>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</si>
  <si>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</si>
  <si>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</si>
  <si>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</si>
  <si>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</si>
  <si>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</si>
  <si>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</si>
  <si>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</si>
  <si>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</si>
  <si>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</si>
  <si>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</si>
  <si>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</si>
  <si>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</si>
  <si>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</si>
  <si>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</si>
  <si>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</si>
  <si>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</si>
  <si>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</si>
  <si>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</si>
  <si>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</si>
  <si>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</si>
  <si>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</si>
  <si>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</si>
  <si>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</si>
  <si>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</si>
  <si>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</si>
  <si>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</si>
  <si>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</si>
  <si>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</si>
  <si>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</si>
  <si>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</si>
  <si>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</si>
  <si>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</si>
  <si>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</si>
  <si>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</si>
  <si>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</si>
  <si>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</si>
  <si>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</si>
  <si>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</si>
  <si>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</si>
  <si>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</si>
  <si>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</si>
  <si>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</si>
  <si>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</si>
  <si>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</si>
  <si>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</si>
  <si>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</si>
  <si>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</si>
  <si>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</si>
  <si>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</si>
  <si>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</si>
  <si>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</si>
  <si>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</si>
  <si>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</si>
  <si>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</si>
  <si>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</si>
  <si>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</si>
  <si>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</si>
  <si>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</si>
  <si>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</si>
  <si>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</si>
  <si>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</si>
  <si>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</si>
  <si>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</si>
  <si>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</si>
  <si>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</si>
  <si>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</si>
  <si>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</si>
  <si>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</si>
  <si>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</si>
  <si>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</si>
  <si>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</si>
  <si>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</si>
  <si>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</si>
  <si>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</si>
  <si>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</si>
  <si>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</si>
  <si>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</si>
  <si>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</si>
  <si>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</si>
  <si>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</si>
  <si>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</si>
  <si>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</si>
  <si>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</si>
  <si>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</si>
  <si>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</si>
  <si>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</si>
  <si>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</si>
  <si>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</si>
  <si>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</si>
  <si>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</si>
  <si>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</si>
  <si>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</si>
  <si>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</si>
  <si>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</si>
  <si>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</si>
  <si>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</si>
  <si>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</si>
  <si>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</si>
  <si>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</si>
  <si>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</si>
  <si>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</si>
  <si>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</si>
  <si>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</si>
  <si>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</si>
  <si>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</si>
  <si>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</si>
  <si>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</si>
  <si>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</si>
  <si>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</si>
  <si>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</si>
  <si>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</si>
  <si>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</si>
  <si>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</si>
  <si>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</si>
  <si>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</si>
  <si>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</si>
  <si>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</si>
  <si>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</si>
  <si>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</si>
  <si>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</si>
  <si>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</si>
  <si>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</si>
  <si>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</si>
  <si>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</si>
  <si>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</si>
  <si>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</si>
  <si>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</si>
  <si>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</si>
  <si>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</si>
  <si>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</si>
  <si>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</si>
  <si>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</si>
  <si>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</si>
  <si>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</si>
  <si>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</si>
  <si>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</si>
  <si>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</si>
  <si>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</si>
  <si>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</si>
  <si>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</si>
  <si>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</si>
  <si>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</si>
  <si>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</si>
  <si>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</si>
  <si>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</si>
  <si>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</si>
  <si>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</si>
  <si>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</si>
  <si>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</si>
  <si>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</si>
  <si>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</si>
  <si>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</si>
  <si>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</si>
  <si>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</si>
  <si>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</si>
  <si>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</si>
  <si>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</si>
  <si>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</si>
  <si>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</si>
  <si>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</si>
  <si>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</si>
  <si>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</si>
  <si>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</si>
  <si>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</si>
  <si>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</si>
  <si>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</si>
  <si>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</si>
  <si>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</si>
  <si>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</si>
  <si>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</si>
  <si>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</si>
  <si>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</si>
  <si>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</si>
  <si>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</si>
  <si>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</si>
  <si>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</si>
  <si>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</si>
  <si>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</si>
  <si>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</si>
  <si>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</si>
  <si>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</si>
  <si>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</si>
  <si>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</si>
  <si>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</si>
  <si>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</si>
  <si>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</si>
  <si>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</si>
  <si>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</si>
  <si>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</si>
  <si>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</si>
  <si>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</si>
  <si>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</si>
  <si>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</si>
  <si>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</si>
  <si>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</si>
  <si>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</si>
  <si>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</si>
  <si>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</si>
  <si>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</si>
  <si>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</si>
  <si>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</si>
  <si>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</si>
  <si>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</si>
  <si>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</si>
  <si>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</si>
  <si>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</si>
  <si>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</si>
  <si>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</si>
  <si>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</si>
  <si>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</si>
  <si>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</si>
  <si>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</si>
  <si>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</si>
  <si>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</si>
  <si>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</si>
  <si>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</si>
  <si>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</si>
  <si>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</si>
  <si>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</si>
  <si>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</si>
  <si>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</si>
  <si>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</si>
  <si>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</si>
  <si>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</si>
  <si>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</si>
  <si>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</si>
  <si>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</si>
  <si>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</si>
  <si>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</si>
  <si>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</si>
  <si>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</si>
  <si>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</si>
  <si>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</si>
  <si>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</si>
  <si>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</si>
  <si>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</si>
  <si>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</si>
  <si>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</si>
  <si>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</si>
  <si>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</si>
  <si>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</si>
  <si>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</si>
  <si>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</si>
  <si>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</si>
  <si>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</si>
  <si>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</si>
  <si>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</si>
  <si>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</si>
  <si>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</si>
  <si>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</si>
  <si>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</si>
  <si>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</si>
  <si>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</si>
  <si>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</si>
  <si>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</si>
  <si>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</si>
  <si>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</si>
  <si>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</si>
  <si>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</si>
  <si>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</si>
  <si>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</si>
  <si>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</si>
  <si>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</si>
  <si>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</si>
  <si>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</si>
  <si>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</si>
  <si>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</si>
  <si>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</si>
  <si>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</si>
  <si>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</si>
  <si>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</si>
  <si>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</si>
  <si>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</si>
  <si>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</si>
  <si>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</si>
  <si>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</si>
  <si>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</si>
  <si>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</si>
  <si>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</si>
  <si>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</si>
  <si>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</si>
  <si>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</si>
  <si>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</si>
  <si>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</si>
  <si>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</si>
  <si>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</si>
  <si>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</si>
  <si>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</si>
  <si>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</si>
  <si>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</si>
  <si>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</si>
  <si>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</si>
  <si>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</si>
  <si>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</si>
  <si>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</si>
  <si>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</si>
  <si>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</si>
  <si>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</si>
  <si>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</si>
  <si>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</si>
  <si>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</si>
  <si>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</si>
  <si>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</si>
  <si>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</si>
  <si>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</si>
  <si>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</si>
  <si>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</si>
  <si>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</si>
  <si>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</si>
  <si>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</si>
  <si>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</si>
  <si>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</si>
  <si>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</si>
  <si>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</si>
  <si>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</si>
  <si>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</si>
  <si>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</si>
  <si>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</si>
  <si>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</si>
  <si>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</si>
  <si>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</si>
  <si>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</si>
  <si>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</si>
  <si>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</si>
  <si>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</si>
  <si>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</si>
  <si>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</si>
  <si>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</si>
  <si>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</si>
  <si>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</si>
  <si>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</si>
  <si>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</si>
  <si>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</si>
  <si>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</si>
  <si>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</si>
  <si>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</si>
  <si>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</si>
  <si>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</si>
  <si>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</si>
  <si>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</si>
  <si>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</si>
  <si>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</si>
  <si>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</si>
  <si>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</si>
  <si>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</si>
  <si>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</si>
  <si>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</si>
  <si>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</si>
  <si>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</si>
  <si>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</si>
  <si>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</si>
  <si>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</si>
  <si>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</si>
  <si>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</si>
  <si>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</si>
  <si>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</si>
  <si>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</si>
  <si>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</si>
  <si>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</si>
  <si>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</si>
  <si>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</si>
  <si>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</si>
  <si>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</si>
  <si>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</si>
  <si>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</si>
  <si>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</si>
  <si>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</si>
  <si>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</si>
  <si>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</si>
  <si>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</si>
  <si>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</si>
  <si>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</si>
  <si>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</si>
  <si>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</si>
  <si>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</si>
  <si>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</si>
  <si>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</si>
  <si>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</si>
  <si>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</si>
  <si>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</si>
  <si>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</si>
  <si>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</si>
  <si>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</si>
  <si>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</si>
  <si>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</si>
  <si>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</si>
  <si>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</si>
  <si>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</si>
  <si>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</si>
  <si>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</si>
  <si>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</si>
  <si>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</si>
  <si>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</si>
  <si>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</si>
  <si>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</si>
  <si>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</si>
  <si>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</si>
  <si>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</si>
  <si>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</si>
  <si>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</si>
  <si>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</si>
  <si>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</si>
  <si>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</si>
  <si>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</si>
  <si>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</si>
  <si>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</si>
  <si>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</si>
  <si>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</si>
  <si>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</si>
  <si>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</si>
  <si>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</si>
  <si>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</si>
  <si>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</si>
  <si>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</si>
  <si>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</si>
  <si>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</si>
  <si>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</si>
  <si>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</si>
  <si>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</si>
  <si>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</si>
  <si>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</si>
  <si>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</si>
  <si>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</si>
  <si>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</si>
  <si>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</si>
  <si>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</si>
  <si>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</si>
  <si>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</si>
  <si>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</si>
  <si>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</si>
  <si>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</si>
  <si>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</si>
  <si>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</si>
  <si>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</si>
  <si>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</si>
  <si>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</si>
  <si>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</si>
  <si>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</si>
  <si>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</si>
  <si>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</si>
  <si>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</si>
  <si>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</si>
  <si>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</si>
  <si>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</si>
  <si>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</si>
  <si>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</si>
  <si>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</si>
  <si>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</si>
  <si>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</si>
  <si>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</si>
  <si>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</si>
  <si>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</si>
  <si>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</si>
  <si>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</si>
  <si>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</si>
  <si>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</si>
  <si>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</si>
  <si>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</si>
  <si>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</si>
  <si>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</si>
  <si>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</si>
  <si>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</si>
  <si>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</si>
  <si>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</si>
  <si>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</si>
  <si>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</si>
  <si>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</si>
  <si>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</si>
  <si>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</si>
  <si>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</si>
  <si>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</si>
  <si>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</si>
  <si>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</si>
  <si>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</si>
  <si>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</si>
  <si>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</si>
  <si>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</si>
  <si>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</si>
  <si>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</si>
  <si>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</si>
  <si>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</si>
  <si>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</si>
  <si>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</si>
  <si>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</si>
  <si>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</si>
  <si>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</si>
  <si>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</si>
  <si>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</si>
  <si>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</si>
  <si>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</si>
  <si>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</si>
  <si>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</si>
  <si>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</si>
  <si>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</si>
  <si>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</si>
  <si>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</si>
  <si>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</si>
  <si>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</si>
  <si>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</si>
  <si>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</si>
  <si>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</si>
  <si>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</si>
  <si>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</si>
  <si>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</si>
  <si>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</si>
  <si>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</si>
  <si>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</si>
  <si>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</si>
  <si>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</si>
  <si>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</si>
  <si>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</si>
  <si>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</si>
  <si>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</si>
  <si>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</si>
  <si>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</si>
  <si>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</si>
  <si>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</si>
  <si>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</si>
  <si>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</si>
  <si>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</si>
  <si>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</si>
  <si>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</si>
  <si>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</si>
  <si>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</si>
  <si>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</si>
  <si>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</si>
  <si>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</si>
  <si>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</si>
  <si>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</si>
  <si>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</si>
  <si>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</si>
  <si>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</si>
  <si>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</si>
  <si>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</si>
  <si>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</si>
  <si>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</si>
  <si>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</si>
  <si>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</si>
  <si>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</si>
  <si>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</si>
  <si>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</si>
  <si>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</si>
  <si>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</si>
  <si>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</si>
  <si>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</si>
  <si>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</si>
  <si>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</si>
  <si>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</si>
  <si>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</si>
  <si>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</si>
  <si>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</si>
  <si>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</si>
  <si>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</si>
  <si>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</si>
  <si>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</si>
  <si>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</si>
  <si>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</si>
  <si>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</si>
  <si>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</si>
  <si>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</si>
  <si>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</si>
  <si>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</si>
  <si>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</si>
  <si>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</si>
  <si>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</si>
  <si>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</si>
  <si>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</si>
  <si>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</si>
  <si>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</si>
  <si>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</si>
  <si>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</si>
  <si>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</si>
  <si>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</si>
  <si>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</si>
  <si>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</si>
  <si>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</si>
  <si>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</si>
  <si>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</si>
  <si>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</si>
  <si>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</si>
  <si>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</si>
  <si>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</si>
  <si>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</si>
  <si>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</si>
  <si>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</si>
  <si>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</si>
  <si>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</si>
  <si>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</si>
  <si>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</si>
  <si>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</si>
  <si>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</si>
  <si>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</si>
  <si>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</si>
  <si>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</si>
  <si>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</si>
  <si>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</si>
  <si>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</si>
  <si>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</si>
  <si>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</si>
  <si>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</si>
  <si>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</si>
  <si>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</si>
  <si>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</si>
  <si>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</si>
  <si>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</si>
  <si>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</si>
  <si>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</si>
  <si>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</si>
  <si>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</si>
  <si>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</si>
  <si>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</si>
  <si>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</si>
  <si>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</si>
  <si>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</si>
  <si>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</si>
  <si>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</si>
  <si>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</si>
  <si>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</si>
  <si>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</si>
  <si>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</si>
  <si>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</si>
  <si>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</si>
  <si>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</si>
  <si>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</si>
  <si>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</si>
  <si>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</si>
  <si>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</si>
  <si>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</si>
  <si>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</si>
  <si>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</si>
  <si>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</si>
  <si>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</si>
  <si>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</si>
  <si>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</si>
  <si>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</si>
  <si>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</si>
  <si>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</si>
  <si>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</si>
  <si>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</si>
  <si>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</si>
  <si>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</si>
  <si>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</si>
  <si>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</si>
  <si>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</si>
  <si>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</si>
  <si>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</si>
  <si>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</si>
  <si>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</si>
  <si>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</si>
  <si>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</si>
  <si>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</si>
  <si>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</si>
  <si>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</si>
  <si>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</si>
  <si>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</si>
  <si>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</si>
  <si>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</si>
  <si>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</si>
  <si>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</si>
  <si>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</si>
  <si>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</si>
  <si>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</si>
  <si>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</si>
  <si>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</si>
  <si>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</si>
  <si>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</si>
  <si>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</si>
  <si>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</si>
  <si>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</si>
  <si>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</si>
  <si>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</si>
  <si>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</si>
  <si>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</si>
  <si>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</si>
  <si>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</si>
  <si>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</si>
  <si>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</si>
  <si>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</si>
  <si>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</si>
  <si>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</si>
  <si>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</si>
  <si>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</si>
  <si>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</si>
  <si>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</si>
  <si>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</si>
  <si>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</si>
  <si>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</si>
  <si>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</si>
  <si>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</si>
  <si>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</si>
  <si>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</si>
  <si>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</si>
  <si>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</si>
  <si>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</si>
  <si>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</si>
  <si>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</si>
  <si>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</si>
  <si>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</si>
  <si>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</si>
  <si>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</si>
  <si>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</si>
  <si>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</si>
  <si>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</si>
  <si>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</si>
  <si>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</si>
  <si>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</si>
  <si>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</si>
  <si>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</si>
  <si>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</si>
  <si>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</si>
  <si>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</si>
  <si>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</si>
  <si>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</si>
  <si>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</si>
  <si>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</si>
  <si>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</si>
  <si>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</si>
  <si>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</si>
  <si>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</si>
  <si>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</si>
  <si>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</si>
  <si>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</si>
  <si>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</si>
  <si>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</si>
  <si>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</si>
  <si>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</si>
  <si>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</si>
  <si>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</si>
  <si>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</si>
  <si>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</si>
  <si>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</si>
  <si>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</si>
  <si>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</si>
  <si>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</si>
  <si>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</si>
  <si>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</si>
  <si>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</si>
  <si>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</si>
  <si>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</si>
  <si>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</si>
  <si>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</si>
  <si>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</si>
  <si>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</si>
  <si>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</si>
  <si>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</si>
  <si>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</si>
  <si>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</si>
  <si>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</si>
  <si>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</si>
  <si>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</si>
  <si>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</si>
  <si>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</si>
  <si>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</si>
  <si>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</si>
  <si>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</si>
  <si>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</si>
  <si>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</si>
  <si>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</si>
  <si>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</si>
  <si>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</si>
  <si>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</si>
  <si>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</si>
  <si>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</si>
  <si>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</si>
  <si>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</si>
  <si>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</si>
  <si>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</si>
  <si>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</si>
  <si>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</si>
  <si>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</si>
  <si>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</si>
  <si>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</si>
  <si>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</si>
  <si>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</si>
  <si>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</si>
  <si>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</si>
  <si>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</si>
  <si>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</si>
  <si>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</si>
  <si>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</si>
  <si>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</si>
  <si>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</si>
  <si>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</si>
  <si>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</si>
  <si>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</si>
  <si>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</si>
  <si>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</si>
  <si>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</si>
  <si>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</si>
  <si>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</si>
  <si>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</si>
  <si>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</si>
  <si>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</si>
  <si>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</si>
  <si>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</si>
  <si>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</si>
  <si>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</si>
  <si>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</si>
  <si>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</si>
  <si>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</si>
  <si>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</si>
  <si>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</si>
  <si>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</si>
  <si>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</si>
  <si>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</si>
  <si>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</si>
  <si>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</si>
  <si>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</si>
  <si>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</si>
  <si>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</si>
  <si>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</si>
  <si>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</si>
  <si>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</si>
  <si>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</si>
  <si>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</si>
  <si>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</si>
  <si>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</si>
  <si>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</si>
  <si>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</si>
  <si>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</si>
  <si>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</si>
  <si>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</si>
  <si>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</si>
  <si>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</si>
  <si>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</si>
  <si>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</si>
  <si>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</si>
  <si>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</si>
  <si>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</si>
  <si>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</si>
  <si>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</si>
  <si>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</si>
  <si>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</si>
  <si>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</si>
  <si>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</si>
  <si>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</si>
  <si>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</si>
  <si>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</si>
  <si>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</si>
  <si>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</si>
  <si>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</si>
  <si>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</si>
  <si>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</si>
  <si>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</si>
  <si>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</si>
  <si>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</si>
  <si>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</si>
  <si>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</si>
  <si>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</si>
  <si>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</si>
  <si>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</si>
  <si>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</si>
  <si>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</si>
  <si>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</si>
  <si>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</si>
  <si>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</si>
  <si>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</si>
  <si>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</si>
  <si>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</si>
  <si>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</si>
  <si>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</si>
  <si>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</si>
  <si>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</si>
  <si>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</si>
  <si>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</si>
  <si>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</si>
  <si>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</si>
  <si>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</si>
  <si>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</si>
  <si>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</si>
  <si>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</si>
  <si>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</si>
  <si>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</si>
  <si>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</si>
  <si>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</si>
  <si>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</si>
  <si>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</si>
  <si>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</si>
  <si>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</si>
  <si>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</si>
  <si>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</si>
  <si>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</si>
  <si>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</si>
  <si>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</si>
  <si>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</si>
  <si>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</si>
  <si>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</si>
  <si>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</si>
  <si>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</si>
  <si>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</si>
  <si>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</si>
  <si>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</si>
  <si>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</si>
  <si>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</si>
  <si>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</si>
  <si>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</si>
  <si>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</si>
  <si>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</si>
  <si>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</si>
  <si>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</si>
  <si>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</si>
  <si>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</si>
  <si>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</si>
  <si>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</si>
  <si>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</si>
  <si>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</si>
  <si>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</si>
  <si>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</si>
  <si>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</si>
  <si>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</si>
  <si>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</si>
  <si>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</si>
  <si>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</si>
  <si>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</si>
  <si>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</si>
  <si>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</si>
  <si>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</si>
  <si>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</si>
  <si>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</si>
  <si>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</si>
  <si>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</si>
  <si>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</si>
  <si>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</si>
  <si>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</si>
  <si>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</si>
  <si>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</si>
  <si>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</si>
  <si>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</si>
  <si>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</si>
  <si>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</si>
  <si>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</si>
  <si>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</si>
  <si>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</si>
  <si>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</si>
  <si>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</si>
  <si>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</si>
  <si>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</si>
  <si>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</si>
  <si>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</si>
  <si>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</si>
  <si>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</si>
  <si>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</si>
  <si>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</si>
  <si>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</si>
  <si>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</si>
  <si>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</si>
  <si>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</si>
  <si>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</si>
  <si>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</si>
  <si>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</si>
  <si>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</si>
  <si>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</si>
  <si>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</si>
  <si>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</si>
  <si>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</si>
  <si>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</si>
  <si>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</si>
  <si>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</si>
  <si>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</si>
  <si>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</si>
  <si>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</si>
  <si>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</si>
  <si>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</si>
  <si>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</si>
  <si>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</si>
  <si>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</si>
  <si>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</si>
  <si>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</si>
  <si>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</si>
  <si>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</si>
  <si>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</si>
  <si>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</si>
  <si>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</si>
  <si>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</si>
  <si>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</si>
  <si>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</si>
  <si>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</si>
  <si>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</si>
  <si>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</si>
  <si>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</si>
  <si>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</si>
  <si>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</si>
  <si>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</si>
  <si>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</si>
  <si>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</si>
  <si>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</si>
  <si>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</si>
  <si>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</si>
  <si>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</si>
  <si>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</si>
  <si>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</si>
  <si>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</si>
  <si>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</si>
  <si>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</si>
  <si>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</si>
  <si>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</si>
  <si>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</si>
  <si>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</si>
  <si>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</si>
  <si>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</si>
  <si>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</si>
  <si>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</si>
  <si>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</si>
  <si>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</si>
  <si>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</si>
  <si>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</si>
  <si>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</si>
  <si>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</si>
  <si>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</si>
  <si>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</si>
  <si>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</si>
  <si>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</si>
  <si>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</si>
  <si>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</si>
  <si>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</si>
  <si>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</si>
  <si>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</si>
  <si>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</si>
  <si>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</si>
  <si>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</si>
  <si>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</si>
  <si>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</si>
  <si>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</si>
  <si>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</si>
  <si>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</si>
  <si>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</si>
  <si>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</si>
  <si>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</si>
  <si>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</si>
  <si>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</si>
  <si>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</si>
  <si>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</si>
  <si>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</si>
  <si>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</si>
  <si>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</si>
  <si>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</si>
  <si>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</si>
  <si>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</si>
  <si>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</si>
  <si>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</si>
  <si>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</si>
  <si>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</si>
  <si>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</si>
  <si>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</si>
  <si>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</si>
  <si>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</si>
  <si>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</si>
  <si>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</si>
  <si>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</si>
  <si>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</si>
  <si>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</si>
  <si>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</si>
  <si>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</si>
  <si>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</si>
  <si>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</si>
  <si>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</si>
  <si>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</si>
  <si>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</si>
  <si>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</si>
  <si>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</si>
  <si>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</si>
  <si>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</si>
  <si>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</si>
  <si>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</si>
  <si>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</si>
  <si>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</si>
  <si>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</si>
  <si>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</si>
  <si>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</si>
  <si>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</si>
  <si>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</si>
  <si>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</si>
  <si>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</si>
  <si>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</si>
  <si>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</si>
  <si>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</si>
  <si>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</si>
  <si>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</si>
  <si>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</si>
  <si>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</si>
  <si>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</si>
  <si>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</si>
  <si>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</si>
  <si>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</si>
  <si>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</si>
  <si>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</si>
  <si>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</si>
  <si>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</si>
  <si>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</si>
  <si>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</si>
  <si>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</si>
  <si>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</si>
  <si>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</si>
  <si>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</si>
  <si>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</si>
  <si>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</si>
  <si>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</si>
  <si>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</si>
  <si>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</si>
  <si>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</si>
  <si>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</si>
  <si>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</si>
  <si>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</si>
  <si>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</si>
  <si>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</si>
  <si>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</si>
  <si>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</si>
  <si>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</si>
  <si>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</si>
  <si>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</si>
  <si>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</si>
  <si>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</si>
  <si>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</si>
  <si>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</si>
  <si>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</si>
  <si>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</si>
  <si>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</si>
  <si>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</si>
  <si>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</si>
  <si>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</si>
  <si>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</si>
  <si>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</si>
  <si>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</si>
  <si>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</si>
  <si>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</si>
  <si>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</si>
  <si>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</si>
  <si>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</si>
  <si>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</si>
  <si>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</si>
  <si>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</si>
  <si>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</si>
  <si>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</si>
  <si>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</si>
  <si>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</si>
  <si>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</si>
  <si>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</si>
  <si>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</si>
  <si>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</si>
  <si>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</si>
  <si>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</si>
  <si>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</si>
  <si>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</si>
  <si>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</si>
  <si>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</si>
  <si>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</si>
  <si>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</si>
  <si>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</si>
  <si>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</si>
  <si>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</si>
  <si>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</si>
  <si>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</si>
  <si>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</si>
  <si>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</si>
  <si>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</si>
  <si>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</si>
  <si>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</si>
  <si>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</si>
  <si>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</si>
  <si>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</si>
  <si>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</si>
  <si>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</si>
  <si>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</si>
  <si>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</si>
  <si>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</si>
  <si>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</si>
  <si>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</si>
  <si>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</si>
  <si>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</si>
  <si>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</si>
  <si>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</si>
  <si>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</si>
  <si>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</si>
  <si>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</si>
  <si>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</si>
  <si>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</si>
  <si>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</si>
  <si>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</si>
  <si>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</si>
  <si>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</si>
  <si>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</si>
  <si>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</si>
  <si>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</si>
  <si>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</si>
  <si>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</si>
  <si>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</si>
  <si>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</si>
  <si>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</si>
  <si>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</si>
  <si>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</si>
  <si>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</si>
  <si>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</si>
  <si>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</si>
  <si>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</si>
  <si>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</si>
  <si>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</si>
  <si>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</si>
  <si>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</si>
  <si>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</si>
  <si>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</si>
  <si>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</si>
  <si>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</si>
  <si>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</si>
  <si>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</si>
  <si>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</si>
  <si>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</si>
  <si>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</si>
  <si>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</si>
  <si>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</si>
  <si>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</si>
  <si>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</si>
  <si>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</si>
  <si>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</si>
  <si>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</si>
  <si>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</si>
  <si>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</si>
  <si>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</si>
  <si>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</si>
  <si>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</si>
  <si>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</si>
  <si>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</si>
  <si>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</si>
  <si>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</si>
  <si>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</si>
  <si>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</si>
  <si>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</si>
  <si>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</si>
  <si>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</si>
  <si>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</si>
  <si>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</si>
  <si>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</si>
  <si>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</si>
  <si>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</si>
  <si>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</si>
  <si>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</si>
  <si>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</si>
  <si>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</si>
  <si>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</si>
  <si>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</si>
  <si>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</si>
  <si>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</si>
  <si>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</si>
  <si>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</si>
  <si>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</si>
  <si>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</si>
  <si>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</si>
  <si>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</si>
  <si>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</si>
  <si>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</si>
  <si>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</si>
  <si>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</si>
  <si>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</si>
  <si>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</si>
  <si>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</si>
  <si>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</si>
  <si>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</si>
  <si>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</si>
  <si>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</si>
  <si>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</si>
  <si>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</si>
  <si>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</si>
  <si>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</si>
  <si>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</si>
  <si>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</si>
  <si>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</si>
  <si>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</si>
  <si>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</si>
  <si>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</si>
  <si>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</si>
  <si>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</si>
  <si>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</si>
  <si>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</si>
  <si>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</si>
  <si>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</si>
  <si>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</si>
  <si>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</si>
  <si>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</si>
  <si>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</si>
  <si>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</si>
  <si>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</si>
  <si>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</si>
  <si>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</si>
  <si>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</si>
  <si>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</si>
  <si>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</si>
  <si>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</si>
  <si>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</si>
  <si>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</si>
  <si>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</si>
  <si>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</si>
  <si>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</si>
  <si>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</si>
  <si>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</si>
  <si>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</si>
  <si>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</si>
  <si>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</si>
  <si>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</si>
  <si>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</si>
  <si>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</si>
  <si>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</si>
  <si>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</si>
  <si>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</si>
  <si>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</si>
  <si>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</si>
  <si>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</si>
  <si>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</si>
  <si>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</si>
  <si>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</si>
  <si>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</si>
  <si>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</si>
  <si>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</si>
  <si>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</si>
  <si>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</si>
  <si>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</si>
  <si>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</si>
  <si>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</si>
  <si>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</si>
  <si>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</si>
  <si>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</si>
  <si>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</si>
  <si>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</si>
  <si>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</si>
  <si>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</si>
  <si>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</si>
  <si>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</si>
  <si>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</si>
  <si>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</si>
  <si>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</si>
  <si>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</si>
  <si>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</si>
  <si>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</si>
  <si>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</si>
  <si>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</si>
  <si>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</si>
  <si>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</si>
  <si>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</si>
  <si>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</si>
  <si>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</si>
  <si>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</si>
  <si>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</si>
  <si>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</si>
  <si>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</si>
  <si>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</si>
  <si>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</si>
  <si>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</si>
  <si>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</si>
  <si>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</si>
  <si>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</si>
  <si>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</si>
  <si>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</si>
  <si>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</si>
  <si>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</si>
  <si>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</si>
  <si>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</si>
  <si>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</si>
  <si>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</si>
  <si>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</si>
  <si>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</si>
  <si>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</si>
  <si>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</si>
  <si>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</si>
  <si>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</si>
  <si>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</si>
  <si>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</si>
  <si>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</si>
  <si>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</si>
  <si>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</si>
  <si>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</si>
  <si>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</si>
  <si>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</si>
  <si>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</si>
  <si>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</si>
  <si>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</si>
  <si>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</si>
  <si>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</si>
  <si>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</si>
  <si>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</si>
  <si>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</si>
  <si>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</si>
  <si>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</si>
  <si>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</si>
  <si>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</si>
  <si>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</si>
  <si>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</si>
  <si>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</si>
  <si>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</si>
  <si>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</si>
  <si>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</si>
  <si>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</si>
  <si>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</si>
  <si>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</si>
  <si>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</si>
  <si>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</si>
  <si>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</si>
  <si>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</si>
  <si>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</si>
  <si>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</si>
  <si>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</si>
  <si>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</si>
  <si>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</si>
  <si>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</si>
  <si>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</si>
  <si>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</si>
  <si>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</si>
  <si>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</si>
  <si>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</si>
  <si>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</si>
  <si>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</si>
  <si>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</si>
  <si>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</si>
  <si>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</si>
  <si>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</si>
  <si>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</si>
  <si>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</si>
  <si>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</si>
  <si>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</si>
  <si>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</si>
  <si>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</si>
  <si>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</si>
  <si>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</si>
  <si>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</si>
  <si>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</si>
  <si>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</si>
  <si>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</si>
  <si>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</si>
  <si>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</si>
  <si>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</si>
  <si>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</si>
  <si>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</si>
  <si>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</si>
  <si>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</si>
  <si>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</si>
  <si>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</si>
  <si>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</si>
  <si>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</si>
  <si>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</si>
  <si>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</si>
  <si>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</si>
  <si>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</si>
  <si>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</si>
  <si>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</si>
  <si>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</si>
  <si>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</si>
  <si>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</si>
  <si>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</si>
  <si>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</si>
  <si>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</si>
  <si>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</si>
  <si>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</si>
  <si>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</si>
  <si>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</si>
  <si>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</si>
  <si>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</si>
  <si>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</si>
  <si>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</si>
  <si>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</si>
  <si>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</si>
  <si>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</si>
  <si>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</si>
  <si>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</si>
  <si>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</si>
  <si>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</si>
  <si>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</si>
  <si>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</si>
  <si>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</si>
  <si>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</si>
  <si>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</si>
  <si>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</si>
  <si>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</si>
  <si>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</si>
  <si>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</si>
  <si>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</si>
  <si>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</si>
  <si>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</si>
  <si>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</si>
  <si>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</si>
  <si>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</si>
  <si>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</si>
  <si>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</si>
  <si>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</si>
  <si>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</si>
  <si>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</si>
  <si>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</si>
  <si>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</si>
  <si>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</si>
  <si>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</si>
  <si>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</si>
  <si>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</si>
  <si>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</si>
  <si>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</si>
  <si>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</si>
  <si>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</si>
  <si>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</si>
  <si>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</si>
  <si>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</si>
  <si>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</si>
  <si>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</si>
  <si>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</si>
  <si>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</si>
  <si>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</si>
  <si>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</si>
  <si>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</si>
  <si>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</si>
  <si>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</si>
  <si>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</si>
  <si>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</si>
  <si>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</si>
  <si>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</si>
  <si>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</si>
  <si>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</si>
  <si>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</si>
  <si>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</si>
  <si>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</si>
  <si>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</si>
  <si>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</si>
  <si>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</si>
  <si>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</si>
  <si>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</si>
  <si>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</si>
  <si>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</si>
  <si>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</si>
  <si>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</si>
  <si>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</si>
  <si>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</si>
  <si>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</si>
  <si>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</si>
  <si>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</si>
  <si>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</si>
  <si>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</si>
  <si>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</si>
  <si>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</si>
  <si>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</si>
  <si>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</si>
  <si>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</si>
  <si>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</si>
  <si>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</si>
  <si>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</si>
  <si>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</si>
  <si>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</si>
  <si>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</si>
  <si>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</si>
  <si>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</si>
  <si>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</si>
  <si>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</si>
  <si>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</si>
  <si>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</si>
  <si>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</si>
  <si>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</si>
  <si>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</si>
  <si>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</si>
  <si>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</si>
  <si>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</si>
  <si>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</si>
  <si>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</si>
  <si>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</si>
  <si>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</si>
  <si>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</si>
  <si>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</si>
  <si>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</si>
  <si>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</si>
  <si>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</si>
  <si>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</si>
  <si>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</si>
  <si>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</si>
  <si>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</si>
  <si>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</si>
  <si>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</si>
  <si>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</si>
  <si>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</si>
  <si>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</si>
  <si>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</si>
  <si>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</si>
  <si>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</si>
  <si>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</si>
  <si>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</si>
  <si>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</si>
  <si>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</si>
  <si>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</si>
  <si>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</si>
  <si>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</si>
  <si>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</si>
  <si>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</si>
  <si>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</si>
  <si>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</si>
  <si>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</si>
  <si>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</si>
  <si>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</si>
  <si>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</si>
  <si>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</si>
  <si>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</si>
  <si>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</si>
  <si>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</si>
  <si>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</si>
  <si>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</si>
  <si>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</si>
  <si>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</si>
  <si>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</si>
  <si>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</si>
  <si>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</si>
  <si>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</si>
  <si>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</si>
  <si>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</si>
  <si>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</si>
  <si>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</si>
  <si>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</si>
  <si>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</si>
  <si>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</si>
  <si>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</si>
  <si>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</si>
  <si>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</si>
  <si>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</si>
  <si>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</si>
  <si>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</si>
  <si>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</si>
  <si>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</si>
  <si>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</si>
  <si>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</si>
  <si>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</si>
  <si>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</si>
  <si>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</si>
  <si>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</si>
  <si>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</si>
  <si>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</si>
  <si>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</si>
  <si>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</si>
  <si>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</si>
  <si>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</si>
  <si>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</si>
  <si>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</si>
  <si>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</si>
  <si>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</si>
  <si>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</si>
  <si>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</si>
  <si>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</si>
  <si>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</si>
  <si>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</si>
  <si>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</si>
  <si>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</si>
  <si>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</si>
  <si>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</si>
  <si>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</si>
  <si>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</si>
  <si>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</si>
  <si>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</si>
  <si>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</si>
  <si>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</si>
  <si>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</si>
  <si>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</si>
  <si>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</si>
  <si>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</si>
  <si>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</si>
  <si>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</si>
  <si>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</si>
  <si>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</si>
  <si>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</si>
  <si>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</si>
  <si>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</si>
  <si>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</si>
  <si>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</si>
  <si>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</si>
  <si>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</si>
  <si>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</si>
  <si>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</si>
  <si>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</si>
  <si>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</si>
  <si>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</si>
  <si>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</si>
  <si>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</si>
  <si>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</si>
  <si>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</si>
  <si>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</si>
  <si>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</si>
  <si>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</si>
  <si>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</si>
  <si>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</si>
  <si>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</si>
  <si>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</si>
  <si>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</si>
  <si>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</si>
  <si>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</si>
  <si>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</si>
  <si>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</si>
  <si>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</si>
  <si>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</si>
  <si>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</si>
  <si>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</si>
  <si>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</si>
  <si>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</si>
  <si>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</si>
  <si>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</si>
  <si>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</si>
  <si>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</si>
  <si>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</si>
  <si>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</si>
  <si>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</si>
  <si>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</si>
  <si>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</si>
  <si>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</si>
  <si>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</si>
  <si>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</si>
  <si>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</si>
  <si>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</si>
  <si>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</si>
  <si>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</si>
  <si>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</si>
  <si>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</si>
  <si>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</si>
  <si>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</si>
  <si>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</si>
  <si>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</si>
  <si>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</si>
  <si>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</si>
  <si>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</si>
  <si>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</si>
  <si>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</si>
  <si>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</si>
  <si>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</si>
  <si>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</si>
  <si>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</si>
  <si>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</si>
  <si>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</si>
  <si>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</si>
  <si>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</si>
  <si>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</si>
  <si>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</si>
  <si>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</si>
  <si>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</si>
  <si>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</si>
  <si>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</si>
  <si>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</si>
  <si>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</si>
  <si>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</si>
  <si>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</si>
  <si>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</si>
  <si>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</si>
  <si>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</si>
  <si>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</si>
  <si>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</si>
  <si>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</si>
  <si>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</si>
  <si>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</si>
  <si>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</si>
  <si>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</si>
  <si>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</si>
  <si>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</si>
  <si>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</si>
  <si>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</si>
  <si>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</si>
  <si>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</si>
  <si>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</si>
  <si>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</si>
  <si>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</si>
  <si>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</si>
  <si>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</si>
  <si>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</si>
  <si>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</si>
  <si>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</si>
  <si>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</si>
  <si>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</si>
  <si>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</si>
  <si>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</si>
  <si>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</si>
  <si>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</si>
  <si>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</si>
  <si>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</si>
  <si>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</si>
  <si>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</si>
  <si>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</si>
  <si>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</si>
  <si>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</si>
  <si>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</si>
  <si>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</si>
  <si>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</si>
  <si>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</si>
  <si>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</si>
  <si>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</si>
  <si>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</si>
  <si>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</si>
  <si>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</si>
  <si>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</si>
  <si>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</si>
  <si>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</si>
  <si>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</si>
  <si>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</si>
  <si>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</si>
  <si>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</si>
  <si>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</si>
  <si>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</si>
  <si>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</si>
  <si>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</si>
  <si>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</si>
  <si>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</si>
  <si>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</si>
  <si>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</si>
  <si>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</si>
  <si>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</si>
  <si>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</si>
  <si>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</si>
  <si>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</si>
  <si>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</si>
  <si>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</si>
  <si>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</si>
  <si>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</si>
  <si>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</si>
  <si>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</si>
  <si>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</si>
  <si>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</si>
  <si>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</si>
  <si>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</si>
  <si>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</si>
  <si>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</si>
  <si>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</si>
  <si>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</si>
  <si>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</si>
  <si>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</si>
  <si>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</si>
  <si>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</si>
  <si>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</si>
  <si>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</si>
  <si>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</si>
  <si>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</si>
  <si>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</si>
  <si>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</si>
  <si>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</si>
  <si>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</si>
  <si>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</si>
  <si>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</si>
  <si>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</si>
  <si>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</si>
  <si>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</si>
  <si>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</si>
  <si>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</si>
  <si>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</si>
  <si>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</si>
  <si>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</si>
  <si>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</si>
  <si>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</si>
  <si>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</si>
  <si>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</si>
  <si>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</si>
  <si>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</si>
  <si>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</si>
  <si>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</si>
  <si>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</si>
  <si>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</si>
  <si>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</si>
  <si>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</si>
  <si>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</si>
  <si>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</si>
  <si>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</si>
  <si>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</si>
  <si>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</si>
  <si>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</si>
  <si>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</si>
  <si>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</si>
  <si>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</si>
  <si>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</si>
  <si>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</si>
  <si>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</si>
  <si>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</si>
  <si>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</si>
  <si>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</si>
  <si>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</si>
  <si>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</si>
  <si>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</si>
  <si>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</si>
  <si>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</si>
  <si>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</si>
  <si>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</si>
  <si>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</si>
  <si>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</si>
  <si>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</si>
  <si>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</si>
  <si>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</si>
  <si>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</si>
  <si>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</si>
  <si>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</si>
  <si>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</si>
  <si>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</si>
  <si>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</si>
  <si>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</si>
  <si>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</si>
  <si>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</si>
  <si>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</si>
  <si>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</si>
  <si>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</si>
  <si>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</si>
  <si>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</si>
  <si>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</si>
  <si>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</si>
  <si>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</si>
  <si>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</si>
  <si>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</si>
  <si>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</si>
  <si>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</si>
  <si>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</si>
  <si>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</si>
  <si>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</si>
  <si>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</si>
  <si>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</si>
  <si>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</si>
  <si>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</si>
  <si>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</si>
  <si>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</si>
  <si>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</si>
  <si>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</si>
  <si>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</si>
  <si>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</si>
  <si>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</si>
  <si>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</si>
  <si>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</si>
  <si>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</si>
  <si>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</si>
  <si>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</si>
  <si>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</si>
  <si>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</si>
  <si>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</si>
  <si>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</si>
  <si>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</si>
  <si>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</si>
  <si>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</si>
  <si>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</si>
  <si>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</si>
  <si>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</si>
  <si>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</si>
  <si>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</si>
  <si>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</si>
  <si>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</si>
  <si>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</si>
  <si>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</si>
  <si>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</si>
  <si>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</si>
  <si>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</si>
  <si>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</si>
  <si>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</si>
  <si>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</si>
  <si>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</si>
  <si>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</si>
  <si>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</si>
  <si>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</si>
  <si>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</si>
  <si>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</si>
  <si>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</si>
  <si>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</si>
  <si>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</si>
  <si>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</si>
  <si>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</si>
  <si>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</si>
  <si>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</si>
  <si>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</si>
  <si>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</si>
  <si>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</si>
  <si>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</si>
  <si>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</si>
  <si>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</si>
  <si>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</si>
  <si>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</si>
  <si>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</si>
  <si>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</si>
  <si>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</si>
  <si>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</si>
  <si>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</si>
  <si>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</si>
  <si>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</si>
  <si>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</si>
  <si>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</si>
  <si>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</si>
  <si>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</si>
  <si>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</si>
  <si>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</si>
  <si>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</si>
  <si>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</si>
  <si>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</si>
  <si>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</si>
  <si>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</si>
  <si>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</si>
  <si>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</si>
  <si>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</si>
  <si>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</si>
  <si>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</si>
  <si>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</si>
  <si>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</si>
  <si>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</si>
  <si>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</si>
  <si>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</si>
  <si>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</si>
  <si>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</si>
  <si>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</si>
  <si>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</si>
  <si>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</si>
  <si>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</si>
  <si>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</si>
  <si>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</si>
  <si>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</si>
  <si>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</si>
  <si>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</si>
  <si>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</si>
  <si>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</si>
  <si>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</si>
  <si>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</si>
  <si>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</si>
  <si>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</si>
  <si>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</si>
  <si>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</si>
  <si>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</si>
  <si>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</si>
  <si>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</si>
  <si>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</si>
  <si>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</si>
  <si>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</si>
  <si>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</si>
  <si>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</si>
  <si>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</si>
  <si>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</si>
  <si>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</si>
  <si>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</si>
  <si>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</si>
  <si>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</si>
  <si>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</si>
  <si>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</si>
  <si>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</si>
  <si>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</si>
  <si>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</si>
  <si>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</si>
  <si>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</si>
  <si>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</si>
  <si>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</si>
  <si>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</si>
  <si>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</si>
  <si>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</si>
  <si>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</si>
  <si>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</si>
  <si>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</si>
  <si>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</si>
  <si>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</si>
  <si>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</si>
  <si>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</si>
  <si>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</si>
  <si>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</si>
  <si>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</si>
  <si>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</si>
  <si>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</si>
  <si>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</si>
  <si>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</si>
  <si>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</si>
  <si>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</si>
  <si>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</si>
  <si>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</si>
  <si>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</si>
  <si>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</si>
  <si>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</si>
  <si>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</si>
  <si>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</si>
  <si>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</si>
  <si>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</si>
  <si>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</si>
  <si>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</si>
  <si>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</si>
  <si>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</si>
  <si>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</si>
  <si>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</si>
  <si>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</si>
  <si>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</si>
  <si>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</si>
  <si>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</si>
  <si>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</si>
  <si>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</si>
  <si>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</si>
  <si>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</si>
  <si>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</si>
  <si>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</si>
  <si>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</si>
  <si>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</si>
  <si>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</si>
  <si>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</si>
  <si>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</si>
  <si>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</si>
  <si>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</si>
  <si>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</si>
  <si>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</si>
  <si>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</si>
  <si>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</si>
  <si>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</si>
  <si>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</si>
  <si>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</si>
  <si>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</si>
  <si>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</si>
  <si>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</si>
  <si>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</si>
  <si>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</si>
  <si>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</si>
  <si>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</si>
  <si>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</si>
  <si>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</si>
  <si>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</si>
  <si>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</si>
  <si>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</si>
  <si>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</si>
  <si>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</si>
  <si>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</si>
  <si>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</si>
  <si>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</si>
  <si>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</si>
  <si>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</si>
  <si>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</si>
  <si>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</si>
  <si>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</si>
  <si>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</si>
  <si>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</si>
  <si>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</si>
  <si>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</si>
  <si>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</si>
  <si>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</si>
  <si>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</si>
  <si>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</si>
  <si>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</si>
  <si>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</si>
  <si>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</si>
  <si>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</si>
  <si>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</si>
  <si>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</si>
  <si>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</si>
  <si>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</si>
  <si>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</si>
  <si>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</si>
  <si>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</si>
  <si>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</si>
  <si>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</si>
  <si>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</si>
  <si>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</si>
  <si>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</si>
  <si>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</si>
  <si>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</si>
  <si>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</si>
  <si>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</si>
  <si>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</si>
  <si>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</si>
  <si>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</si>
  <si>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</si>
  <si>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</si>
  <si>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</si>
  <si>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</si>
  <si>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</si>
  <si>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</si>
  <si>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</si>
  <si>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</si>
  <si>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</si>
  <si>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</si>
  <si>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</si>
  <si>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</si>
  <si>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</si>
  <si>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</si>
  <si>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</si>
  <si>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</si>
  <si>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</si>
  <si>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</si>
  <si>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</si>
  <si>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</si>
  <si>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</si>
  <si>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</si>
  <si>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</si>
  <si>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</si>
  <si>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</si>
  <si>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</si>
  <si>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</si>
  <si>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</si>
  <si>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</si>
  <si>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</si>
  <si>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</si>
  <si>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</si>
  <si>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</si>
  <si>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</si>
  <si>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</si>
  <si>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</si>
  <si>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</si>
  <si>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</si>
  <si>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</si>
  <si>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</si>
  <si>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</si>
  <si>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</si>
  <si>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</si>
  <si>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</si>
  <si>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</si>
  <si>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</si>
  <si>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</si>
  <si>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</si>
  <si>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</si>
  <si>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</si>
  <si>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</si>
  <si>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</si>
  <si>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</si>
  <si>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</si>
  <si>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</si>
  <si>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</si>
  <si>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</si>
  <si>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</si>
  <si>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</si>
  <si>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</si>
  <si>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</si>
  <si>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</si>
  <si>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</si>
  <si>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</si>
  <si>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</si>
  <si>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</si>
  <si>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</si>
  <si>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</si>
  <si>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</si>
  <si>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</si>
  <si>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</si>
  <si>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</si>
  <si>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</si>
  <si>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</si>
  <si>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</si>
  <si>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</si>
  <si>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</si>
  <si>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</si>
  <si>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</si>
  <si>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</si>
  <si>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</si>
  <si>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</si>
  <si>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</si>
  <si>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</si>
  <si>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</si>
  <si>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</si>
  <si>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</si>
  <si>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</si>
  <si>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</si>
  <si>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</si>
  <si>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</si>
  <si>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</si>
  <si>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</si>
  <si>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</si>
  <si>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</si>
  <si>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</si>
  <si>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</si>
  <si>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</si>
  <si>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</si>
  <si>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</si>
  <si>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</si>
  <si>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</si>
  <si>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</si>
  <si>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</si>
  <si>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</si>
  <si>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</si>
  <si>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</si>
  <si>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</si>
  <si>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</si>
  <si>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</si>
  <si>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</si>
  <si>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</si>
  <si>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</si>
  <si>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</si>
  <si>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</si>
  <si>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</si>
  <si>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</si>
  <si>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</si>
  <si>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</si>
  <si>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</si>
  <si>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</si>
  <si>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</si>
  <si>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</si>
  <si>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</si>
  <si>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</si>
  <si>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</si>
  <si>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</si>
  <si>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</si>
  <si>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</si>
  <si>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</si>
  <si>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</si>
  <si>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</si>
  <si>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</si>
  <si>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</si>
  <si>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</si>
  <si>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</si>
  <si>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</si>
  <si>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</si>
  <si>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</si>
  <si>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</si>
  <si>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</si>
  <si>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</si>
  <si>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</si>
  <si>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</si>
  <si>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</si>
  <si>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</si>
  <si>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</si>
  <si>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</si>
  <si>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</si>
  <si>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</si>
  <si>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</si>
  <si>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</si>
  <si>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</si>
  <si>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</si>
  <si>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</si>
  <si>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</si>
  <si>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</si>
  <si>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</si>
  <si>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</si>
  <si>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</si>
  <si>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</si>
  <si>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</si>
  <si>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</si>
  <si>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</si>
  <si>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</si>
  <si>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</si>
  <si>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</si>
  <si>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</si>
  <si>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</si>
  <si>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</si>
  <si>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</si>
  <si>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</si>
  <si>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</si>
  <si>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</si>
  <si>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</si>
  <si>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</si>
  <si>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</si>
  <si>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</si>
  <si>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</si>
  <si>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</si>
  <si>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</si>
  <si>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</si>
  <si>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</si>
  <si>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</si>
  <si>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</si>
  <si>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</si>
  <si>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</si>
  <si>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</si>
  <si>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</si>
  <si>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</si>
  <si>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</si>
  <si>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</si>
  <si>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</si>
  <si>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</si>
  <si>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</si>
  <si>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</si>
  <si>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</si>
  <si>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</si>
  <si>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</si>
  <si>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</si>
  <si>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</si>
  <si>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</si>
  <si>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</si>
  <si>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</si>
  <si>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</si>
  <si>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</si>
  <si>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</si>
  <si>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</si>
  <si>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</si>
  <si>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</si>
  <si>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</si>
  <si>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</si>
  <si>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</si>
  <si>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</si>
  <si>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</si>
  <si>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</si>
  <si>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</si>
  <si>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</si>
  <si>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</si>
  <si>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</si>
  <si>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</si>
  <si>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</si>
  <si>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</si>
  <si>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</si>
  <si>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</si>
  <si>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</si>
  <si>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</si>
  <si>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</si>
  <si>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</si>
  <si>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</si>
  <si>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</si>
  <si>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</si>
  <si>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</si>
  <si>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</si>
  <si>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</si>
  <si>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</si>
  <si>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</si>
  <si>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</si>
  <si>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</si>
  <si>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</si>
  <si>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</si>
  <si>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</si>
  <si>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</si>
  <si>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</si>
  <si>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</si>
  <si>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</si>
  <si>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</si>
  <si>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</si>
  <si>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</si>
  <si>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</si>
  <si>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</si>
  <si>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</si>
  <si>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</si>
  <si>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</si>
  <si>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</si>
  <si>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</si>
  <si>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</si>
  <si>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</si>
  <si>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</si>
  <si>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</si>
  <si>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</si>
  <si>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</si>
  <si>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</si>
  <si>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</si>
  <si>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</si>
  <si>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</si>
  <si>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</si>
  <si>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</si>
  <si>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</si>
  <si>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</si>
  <si>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</si>
  <si>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</si>
  <si>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</si>
  <si>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</si>
  <si>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</si>
  <si>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</si>
  <si>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</si>
  <si>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</si>
  <si>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</si>
  <si>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</si>
  <si>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</si>
  <si>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</si>
  <si>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</si>
  <si>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</si>
  <si>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</si>
  <si>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</si>
  <si>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</si>
  <si>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</si>
  <si>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</si>
  <si>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</si>
  <si>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</si>
  <si>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</si>
  <si>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</si>
  <si>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</si>
  <si>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</si>
  <si>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</si>
  <si>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</si>
  <si>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</si>
  <si>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</si>
  <si>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</si>
  <si>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</si>
  <si>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</si>
  <si>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</si>
  <si>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</si>
  <si>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</si>
  <si>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</si>
  <si>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</si>
  <si>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</si>
  <si>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</si>
  <si>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</si>
  <si>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</si>
  <si>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</si>
  <si>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</si>
  <si>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</si>
  <si>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</si>
  <si>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</si>
  <si>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</si>
  <si>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</si>
  <si>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</si>
  <si>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</si>
  <si>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</si>
  <si>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</si>
  <si>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</si>
  <si>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</si>
  <si>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</si>
  <si>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</si>
  <si>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</si>
  <si>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</si>
  <si>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</si>
  <si>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</si>
  <si>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</si>
  <si>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</si>
  <si>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</si>
  <si>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</si>
  <si>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</si>
  <si>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</si>
  <si>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</si>
  <si>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</si>
  <si>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</si>
  <si>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</si>
  <si>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</si>
  <si>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</si>
  <si>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</si>
  <si>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</si>
  <si>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</si>
  <si>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</si>
  <si>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</si>
  <si>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</si>
  <si>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</si>
  <si>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</si>
  <si>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</si>
  <si>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</si>
  <si>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</si>
  <si>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</si>
  <si>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</si>
  <si>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</si>
  <si>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</si>
  <si>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</si>
  <si>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</si>
  <si>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</si>
  <si>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</si>
  <si>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</si>
  <si>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</si>
  <si>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</si>
  <si>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</si>
  <si>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</si>
  <si>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</si>
  <si>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</si>
  <si>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</si>
  <si>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</si>
  <si>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</si>
  <si>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</si>
  <si>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</si>
  <si>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</si>
  <si>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</si>
  <si>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</si>
  <si>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</si>
  <si>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</si>
  <si>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</si>
  <si>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</si>
  <si>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</si>
  <si>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</si>
  <si>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</si>
  <si>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</si>
  <si>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</si>
  <si>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</si>
  <si>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</si>
  <si>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</si>
  <si>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</si>
  <si>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</si>
  <si>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</si>
  <si>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</si>
  <si>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</si>
  <si>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</si>
  <si>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</si>
  <si>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</si>
  <si>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</si>
  <si>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</si>
  <si>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</si>
  <si>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</si>
  <si>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</si>
  <si>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</si>
  <si>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</si>
  <si>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</si>
  <si>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</si>
  <si>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</si>
  <si>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</si>
  <si>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</si>
  <si>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</si>
  <si>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</si>
  <si>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</si>
  <si>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</si>
  <si>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</si>
  <si>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</si>
  <si>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</si>
  <si>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</si>
  <si>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</si>
  <si>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</si>
  <si>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</si>
  <si>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</si>
  <si>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</si>
  <si>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</si>
  <si>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</si>
  <si>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</si>
  <si>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</si>
  <si>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</si>
  <si>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</si>
  <si>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</si>
  <si>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</si>
  <si>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</si>
  <si>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</si>
  <si>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</si>
  <si>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</si>
  <si>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</si>
  <si>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</si>
  <si>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</si>
  <si>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</si>
  <si>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</si>
  <si>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</si>
  <si>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</si>
  <si>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</si>
  <si>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</si>
  <si>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</si>
  <si>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</si>
  <si>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</si>
  <si>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</si>
  <si>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</si>
  <si>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</si>
  <si>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</si>
  <si>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</si>
  <si>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</si>
  <si>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</si>
  <si>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</si>
  <si>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</si>
  <si>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</si>
  <si>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</si>
  <si>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</si>
  <si>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</si>
  <si>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</si>
  <si>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</si>
  <si>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</si>
  <si>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</si>
  <si>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</si>
  <si>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</si>
  <si>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</si>
  <si>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</si>
  <si>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</si>
  <si>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</si>
  <si>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</si>
  <si>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</si>
  <si>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</si>
  <si>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</si>
  <si>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</si>
  <si>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</si>
  <si>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</si>
  <si>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</si>
  <si>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</si>
  <si>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</si>
  <si>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</si>
  <si>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</si>
  <si>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</si>
  <si>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</si>
  <si>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</si>
  <si>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</si>
  <si>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</si>
  <si>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</si>
  <si>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</si>
  <si>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</si>
  <si>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</si>
  <si>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</si>
  <si>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</si>
  <si>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</si>
  <si>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</si>
  <si>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</si>
  <si>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</si>
  <si>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</si>
  <si>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</si>
  <si>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</si>
  <si>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</si>
  <si>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</si>
  <si>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</si>
  <si>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</si>
  <si>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</si>
  <si>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</si>
  <si>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</si>
  <si>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</si>
  <si>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</si>
  <si>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</si>
  <si>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</si>
  <si>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</si>
  <si>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</si>
  <si>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</si>
  <si>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</si>
  <si>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</si>
  <si>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</si>
  <si>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</si>
  <si>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</si>
  <si>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</si>
  <si>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</si>
  <si>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</si>
  <si>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</si>
  <si>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</si>
  <si>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</si>
  <si>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</si>
  <si>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</si>
  <si>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</si>
  <si>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</si>
  <si>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</si>
  <si>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</si>
  <si>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</si>
  <si>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</si>
  <si>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</si>
  <si>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</si>
  <si>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</si>
  <si>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</si>
  <si>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</si>
  <si>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</si>
  <si>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</si>
  <si>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</si>
  <si>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</si>
  <si>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</si>
  <si>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</si>
  <si>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</si>
  <si>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</si>
  <si>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</si>
  <si>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</si>
  <si>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</si>
  <si>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</si>
  <si>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</si>
  <si>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</si>
  <si>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</si>
  <si>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</si>
  <si>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</si>
  <si>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</si>
  <si>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</si>
  <si>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</si>
  <si>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</si>
  <si>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</si>
  <si>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</si>
  <si>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</si>
  <si>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</si>
  <si>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</si>
  <si>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</si>
  <si>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</si>
  <si>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</si>
  <si>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</si>
  <si>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</si>
  <si>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</si>
  <si>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</si>
  <si>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</si>
  <si>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</si>
  <si>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</si>
  <si>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</si>
  <si>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</si>
  <si>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</si>
  <si>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</si>
  <si>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</si>
  <si>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</si>
  <si>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</si>
  <si>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</si>
  <si>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</si>
  <si>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</si>
  <si>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</si>
  <si>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</si>
  <si>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</si>
  <si>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</si>
  <si>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</si>
  <si>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</si>
  <si>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</si>
  <si>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</si>
  <si>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</si>
  <si>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</si>
  <si>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</si>
  <si>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</si>
  <si>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</si>
  <si>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</si>
  <si>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</si>
  <si>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</si>
  <si>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</si>
  <si>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</si>
  <si>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</si>
  <si>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</si>
  <si>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</si>
  <si>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</si>
  <si>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</si>
  <si>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</si>
  <si>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</si>
  <si>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</si>
  <si>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</si>
  <si>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</si>
  <si>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</si>
  <si>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</si>
  <si>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</si>
  <si>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</si>
  <si>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</si>
  <si>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</si>
  <si>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</si>
  <si>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</si>
  <si>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</si>
  <si>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</si>
  <si>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</si>
  <si>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</si>
  <si>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</si>
  <si>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</si>
  <si>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</si>
  <si>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</si>
  <si>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</si>
  <si>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</si>
  <si>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</si>
  <si>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</si>
  <si>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</si>
  <si>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</si>
  <si>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</si>
  <si>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</si>
  <si>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</si>
  <si>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</si>
  <si>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</si>
  <si>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</si>
  <si>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</si>
  <si>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</si>
  <si>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</si>
  <si>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</si>
  <si>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</si>
  <si>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</si>
  <si>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</si>
  <si>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</si>
  <si>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</si>
  <si>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</si>
  <si>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</si>
  <si>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</si>
  <si>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</si>
  <si>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</si>
  <si>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</si>
  <si>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</si>
  <si>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</si>
  <si>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</si>
  <si>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</si>
  <si>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</si>
  <si>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</si>
  <si>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</si>
  <si>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</si>
  <si>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</si>
  <si>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</si>
  <si>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</si>
  <si>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</si>
  <si>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</si>
  <si>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</si>
  <si>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</si>
  <si>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</si>
  <si>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</si>
  <si>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</si>
  <si>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</si>
  <si>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</si>
  <si>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</si>
  <si>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</si>
  <si>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</si>
  <si>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</si>
  <si>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</si>
  <si>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</si>
  <si>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</si>
  <si>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</si>
  <si>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</si>
  <si>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</si>
  <si>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</si>
  <si>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</si>
  <si>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</si>
  <si>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</si>
  <si>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</si>
  <si>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</si>
  <si>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</si>
  <si>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</si>
  <si>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</si>
  <si>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</si>
  <si>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</si>
  <si>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</si>
  <si>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</si>
  <si>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</si>
  <si>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</si>
  <si>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</si>
  <si>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</si>
  <si>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</si>
  <si>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</si>
  <si>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</si>
  <si>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</si>
  <si>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</si>
  <si>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</si>
  <si>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</si>
  <si>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</si>
  <si>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</si>
  <si>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</si>
  <si>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</si>
  <si>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</si>
  <si>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</si>
  <si>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</si>
  <si>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</si>
  <si>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</si>
  <si>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</si>
  <si>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</si>
  <si>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</si>
  <si>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</si>
  <si>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</si>
  <si>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</si>
  <si>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</si>
  <si>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</si>
  <si>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</si>
  <si>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</si>
  <si>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</si>
  <si>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</si>
  <si>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</si>
  <si>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</si>
  <si>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</si>
  <si>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</si>
  <si>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</si>
  <si>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</si>
  <si>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</si>
  <si>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</si>
  <si>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</si>
  <si>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</si>
  <si>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</si>
  <si>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</si>
  <si>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</si>
  <si>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</si>
  <si>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</si>
  <si>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</si>
  <si>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</si>
  <si>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</si>
  <si>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</si>
  <si>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</si>
  <si>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</si>
  <si>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</si>
  <si>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</si>
  <si>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</si>
  <si>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</si>
  <si>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</si>
  <si>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</si>
  <si>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</si>
  <si>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</si>
  <si>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</si>
  <si>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</si>
  <si>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</si>
  <si>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</si>
  <si>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</si>
  <si>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</si>
  <si>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</si>
  <si>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</si>
  <si>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</si>
  <si>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</si>
  <si>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</si>
  <si>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</si>
  <si>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</si>
  <si>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</si>
  <si>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</si>
  <si>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</si>
  <si>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</si>
  <si>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</si>
  <si>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</si>
  <si>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</si>
  <si>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</si>
  <si>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</si>
  <si>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</si>
  <si>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</si>
  <si>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</si>
  <si>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</si>
  <si>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</si>
  <si>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</si>
  <si>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</si>
  <si>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</si>
  <si>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</si>
  <si>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</si>
  <si>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</si>
  <si>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</si>
  <si>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</si>
  <si>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</si>
  <si>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</si>
  <si>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</si>
  <si>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</si>
  <si>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</si>
  <si>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</si>
  <si>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</si>
  <si>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</si>
  <si>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</si>
  <si>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</si>
  <si>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</si>
  <si>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</si>
  <si>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</si>
  <si>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</si>
  <si>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</si>
  <si>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</si>
  <si>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</si>
  <si>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</si>
  <si>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</si>
  <si>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</si>
  <si>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</si>
  <si>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</si>
  <si>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</si>
  <si>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</si>
  <si>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</si>
  <si>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</si>
  <si>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</si>
  <si>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</si>
  <si>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</si>
  <si>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</si>
  <si>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</si>
  <si>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</si>
  <si>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</si>
  <si>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</si>
  <si>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</si>
  <si>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</si>
  <si>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</si>
  <si>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</si>
  <si>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</si>
  <si>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</si>
  <si>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</si>
  <si>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</si>
  <si>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</si>
  <si>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</si>
  <si>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</si>
  <si>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</si>
  <si>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</si>
  <si>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</si>
  <si>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</si>
  <si>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</si>
  <si>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</si>
  <si>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</si>
  <si>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</si>
  <si>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</si>
  <si>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</si>
  <si>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</si>
  <si>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</si>
  <si>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</si>
  <si>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</si>
  <si>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</si>
  <si>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</si>
  <si>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</si>
  <si>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</si>
  <si>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</si>
  <si>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</si>
  <si>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</si>
  <si>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</si>
  <si>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</si>
  <si>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</si>
  <si>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</si>
  <si>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</si>
  <si>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</si>
  <si>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</si>
  <si>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</si>
  <si>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</si>
  <si>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</si>
  <si>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</si>
  <si>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</si>
  <si>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</si>
  <si>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</si>
  <si>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</si>
  <si>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</si>
  <si>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</si>
  <si>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</si>
  <si>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</si>
  <si>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</si>
  <si>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</si>
  <si>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</si>
  <si>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</si>
  <si>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</si>
  <si>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</si>
  <si>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</si>
  <si>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</si>
  <si>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</si>
  <si>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</si>
  <si>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</si>
  <si>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</si>
  <si>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</si>
  <si>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</si>
  <si>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</si>
  <si>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</si>
  <si>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</si>
  <si>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</si>
  <si>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</si>
  <si>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</si>
  <si>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</si>
  <si>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</si>
  <si>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</si>
  <si>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</si>
  <si>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</si>
  <si>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</si>
  <si>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</si>
  <si>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</si>
  <si>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</si>
  <si>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</si>
  <si>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</si>
  <si>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</si>
  <si>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</si>
  <si>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</si>
  <si>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</si>
  <si>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</si>
  <si>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</si>
  <si>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</si>
  <si>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</si>
  <si>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</si>
  <si>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</si>
  <si>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</si>
  <si>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</si>
  <si>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</si>
  <si>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</si>
  <si>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</si>
  <si>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</si>
  <si>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</si>
  <si>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</si>
  <si>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</si>
  <si>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</si>
  <si>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</si>
  <si>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</si>
  <si>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</si>
  <si>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</si>
  <si>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</si>
  <si>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</si>
  <si>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</si>
  <si>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</si>
  <si>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</si>
  <si>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</si>
  <si>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</si>
  <si>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</si>
  <si>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</si>
  <si>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</si>
  <si>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</si>
  <si>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</si>
  <si>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</si>
  <si>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</si>
  <si>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</si>
  <si>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</si>
  <si>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</si>
  <si>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</si>
  <si>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</si>
  <si>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</si>
  <si>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</si>
  <si>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</si>
  <si>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</si>
  <si>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</si>
  <si>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</si>
  <si>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</si>
  <si>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</si>
  <si>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</si>
  <si>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</si>
  <si>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</si>
  <si>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</si>
  <si>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</si>
  <si>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</si>
  <si>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</si>
  <si>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</si>
  <si>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</si>
  <si>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</si>
  <si>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</si>
  <si>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</si>
  <si>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</si>
  <si>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</si>
  <si>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</si>
  <si>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</si>
  <si>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</si>
  <si>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</si>
  <si>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</si>
  <si>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</si>
  <si>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</si>
  <si>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</si>
  <si>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</si>
  <si>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</si>
  <si>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</si>
  <si>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</si>
  <si>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</si>
  <si>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</si>
  <si>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</si>
  <si>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</si>
  <si>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</si>
  <si>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</si>
  <si>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</si>
  <si>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</si>
  <si>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</si>
  <si>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</si>
  <si>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</si>
  <si>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</si>
  <si>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</si>
  <si>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</si>
  <si>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</si>
  <si>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</si>
  <si>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</si>
  <si>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</si>
  <si>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</si>
  <si>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</si>
  <si>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</si>
  <si>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</si>
  <si>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</si>
  <si>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</si>
  <si>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</si>
  <si>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</si>
  <si>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</si>
  <si>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</si>
  <si>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</si>
  <si>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</si>
  <si>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</si>
  <si>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</si>
  <si>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</si>
  <si>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</si>
  <si>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</si>
  <si>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</si>
  <si>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</si>
  <si>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</si>
  <si>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</si>
  <si>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</si>
  <si>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</si>
  <si>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</si>
  <si>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</si>
  <si>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</si>
  <si>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</si>
  <si>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</si>
  <si>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</si>
  <si>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</si>
  <si>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</si>
  <si>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</si>
  <si>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</si>
  <si>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</si>
  <si>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</si>
  <si>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</si>
  <si>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</si>
  <si>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</si>
  <si>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</si>
  <si>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</si>
  <si>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</si>
  <si>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</si>
  <si>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</si>
  <si>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</si>
  <si>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</si>
  <si>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</si>
  <si>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</si>
  <si>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</si>
  <si>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</si>
  <si>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</si>
  <si>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</si>
  <si>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</si>
  <si>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</si>
  <si>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</si>
  <si>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</si>
  <si>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</si>
  <si>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</si>
  <si>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</si>
  <si>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</si>
  <si>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</si>
  <si>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</si>
  <si>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</si>
  <si>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</si>
  <si>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</si>
  <si>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</si>
  <si>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</si>
  <si>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</si>
  <si>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</si>
  <si>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</si>
  <si>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</si>
  <si>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</si>
  <si>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</si>
  <si>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</si>
  <si>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</si>
  <si>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</si>
  <si>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</si>
  <si>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</si>
  <si>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</si>
  <si>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</si>
  <si>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</si>
  <si>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</si>
  <si>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</si>
  <si>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</si>
  <si>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</si>
  <si>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</si>
  <si>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</si>
  <si>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</si>
  <si>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</si>
  <si>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</si>
  <si>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</si>
  <si>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</si>
  <si>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</si>
  <si>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</si>
  <si>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</si>
  <si>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</si>
  <si>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</si>
  <si>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</si>
  <si>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</si>
  <si>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</si>
  <si>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</si>
  <si>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</si>
  <si>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</si>
  <si>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</si>
  <si>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</si>
  <si>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</si>
  <si>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</si>
  <si>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</si>
  <si>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</si>
  <si>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</si>
  <si>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</si>
  <si>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</si>
  <si>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</si>
  <si>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</si>
  <si>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</si>
  <si>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</si>
  <si>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</si>
  <si>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</si>
  <si>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</si>
  <si>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</si>
  <si>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</si>
  <si>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</si>
  <si>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</si>
  <si>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</si>
  <si>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</si>
  <si>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</si>
  <si>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</si>
  <si>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</si>
  <si>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</si>
  <si>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</si>
  <si>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</si>
  <si>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</si>
  <si>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</si>
  <si>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</si>
  <si>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</si>
  <si>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</si>
  <si>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</si>
  <si>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</si>
  <si>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</si>
  <si>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</si>
  <si>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</si>
  <si>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</si>
  <si>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</si>
  <si>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</si>
  <si>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</si>
  <si>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</si>
  <si>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</si>
  <si>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</si>
  <si>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</si>
  <si>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</si>
  <si>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</si>
  <si>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</si>
  <si>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</si>
  <si>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</si>
  <si>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</si>
  <si>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</si>
  <si>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</si>
  <si>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</si>
  <si>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</si>
  <si>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</si>
  <si>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</si>
  <si>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</si>
  <si>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</si>
  <si>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</si>
  <si>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</si>
  <si>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</si>
  <si>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</si>
  <si>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</si>
  <si>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</si>
  <si>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</si>
  <si>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</si>
  <si>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</si>
  <si>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</si>
  <si>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</si>
  <si>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</si>
  <si>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</si>
  <si>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</si>
  <si>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</si>
  <si>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</si>
  <si>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</si>
  <si>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</si>
  <si>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</si>
  <si>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</si>
  <si>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</si>
  <si>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</si>
  <si>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</si>
  <si>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</si>
  <si>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</si>
  <si>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</si>
  <si>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</si>
  <si>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</si>
  <si>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</si>
  <si>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</si>
  <si>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</si>
  <si>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</si>
  <si>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</si>
  <si>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</si>
  <si>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</si>
  <si>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</si>
  <si>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</si>
  <si>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</si>
  <si>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</si>
  <si>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</si>
  <si>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</si>
  <si>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</si>
  <si>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</si>
  <si>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</si>
  <si>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</si>
  <si>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</si>
  <si>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</si>
  <si>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</si>
  <si>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</si>
  <si>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</si>
  <si>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</si>
  <si>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</si>
  <si>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</si>
  <si>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</si>
  <si>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</si>
  <si>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</si>
  <si>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</si>
  <si>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</si>
  <si>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</si>
  <si>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</si>
  <si>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</si>
  <si>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</si>
  <si>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</si>
  <si>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</si>
  <si>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</si>
  <si>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</si>
  <si>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</si>
  <si>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</si>
  <si>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</si>
  <si>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</si>
  <si>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</si>
  <si>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</si>
  <si>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</si>
  <si>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</si>
  <si>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</si>
  <si>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</si>
  <si>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</si>
  <si>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</si>
  <si>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</si>
  <si>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</si>
  <si>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</si>
  <si>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</si>
  <si>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</si>
  <si>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</si>
  <si>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</si>
  <si>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</si>
  <si>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</si>
  <si>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</si>
  <si>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</si>
  <si>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</si>
  <si>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</si>
  <si>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</si>
  <si>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</si>
  <si>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</si>
  <si>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</si>
  <si>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</si>
  <si>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</si>
  <si>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</si>
  <si>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</si>
  <si>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</si>
  <si>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</si>
  <si>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</si>
  <si>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</si>
  <si>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</si>
  <si>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</si>
  <si>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</si>
  <si>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</si>
  <si>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</si>
  <si>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</si>
  <si>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</si>
  <si>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</si>
  <si>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</si>
  <si>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</si>
  <si>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</si>
  <si>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</si>
  <si>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</si>
  <si>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</si>
  <si>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</si>
  <si>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</si>
  <si>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</si>
  <si>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</si>
  <si>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</si>
  <si>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</si>
  <si>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</si>
  <si>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</si>
  <si>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</si>
  <si>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</si>
  <si>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</si>
  <si>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</si>
  <si>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</si>
  <si>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</si>
  <si>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</si>
  <si>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</si>
  <si>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</si>
  <si>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</si>
  <si>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</si>
  <si>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</si>
  <si>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</si>
  <si>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</si>
  <si>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</si>
  <si>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</si>
  <si>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</si>
  <si>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</si>
  <si>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</si>
  <si>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</si>
  <si>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</si>
  <si>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</si>
  <si>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</si>
  <si>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</si>
  <si>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</si>
  <si>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</si>
  <si>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</si>
  <si>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</si>
  <si>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</si>
  <si>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</si>
  <si>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</si>
  <si>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</si>
  <si>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</si>
  <si>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</si>
  <si>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</si>
  <si>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</si>
  <si>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</si>
  <si>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</si>
  <si>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</si>
  <si>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</si>
  <si>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</si>
  <si>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</si>
  <si>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</si>
  <si>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</si>
  <si>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</si>
  <si>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</si>
  <si>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</si>
  <si>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</si>
  <si>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</si>
  <si>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</si>
  <si>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</si>
  <si>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</si>
  <si>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</si>
  <si>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</si>
  <si>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</si>
  <si>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</si>
  <si>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</si>
  <si>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</si>
  <si>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</si>
  <si>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</si>
  <si>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</si>
  <si>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</si>
  <si>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</si>
  <si>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</si>
  <si>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</si>
  <si>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</si>
  <si>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</si>
  <si>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</si>
  <si>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</si>
  <si>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</si>
  <si>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</si>
  <si>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</si>
  <si>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</si>
  <si>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</si>
  <si>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</si>
  <si>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</si>
  <si>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</si>
  <si>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</si>
  <si>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</si>
  <si>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</si>
  <si>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</si>
  <si>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</si>
  <si>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</si>
  <si>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</si>
  <si>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</si>
  <si>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</si>
  <si>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</si>
  <si>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</si>
  <si>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</si>
  <si>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</si>
  <si>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</si>
  <si>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</si>
  <si>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</si>
  <si>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</si>
  <si>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</si>
  <si>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</si>
  <si>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</si>
  <si>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</si>
  <si>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</si>
  <si>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</si>
  <si>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</si>
  <si>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</si>
  <si>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</si>
  <si>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</si>
  <si>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</si>
  <si>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</si>
  <si>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</si>
  <si>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</si>
  <si>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</si>
  <si>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</si>
  <si>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</si>
  <si>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</si>
  <si>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</si>
  <si>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</si>
  <si>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</si>
  <si>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</si>
  <si>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</si>
  <si>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</si>
  <si>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</si>
  <si>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</si>
  <si>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</si>
  <si>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</si>
  <si>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</si>
  <si>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</si>
  <si>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</si>
  <si>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</si>
  <si>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</si>
  <si>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</si>
  <si>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</si>
  <si>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</si>
  <si>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</si>
  <si>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</si>
  <si>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</si>
  <si>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</si>
  <si>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</si>
  <si>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</si>
  <si>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</si>
  <si>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</si>
  <si>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</si>
  <si>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</si>
  <si>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</si>
  <si>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</si>
  <si>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</si>
  <si>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</si>
  <si>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</si>
  <si>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</si>
  <si>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</si>
  <si>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</si>
  <si>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</si>
  <si>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</si>
  <si>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</si>
  <si>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</si>
  <si>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</si>
  <si>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</si>
  <si>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</si>
  <si>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</si>
  <si>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</si>
  <si>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</si>
  <si>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</si>
  <si>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</si>
  <si>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</si>
  <si>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</si>
  <si>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</si>
  <si>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</si>
  <si>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</si>
  <si>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</si>
  <si>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</si>
  <si>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</si>
  <si>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</si>
  <si>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</si>
  <si>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</si>
  <si>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</si>
  <si>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</si>
  <si>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</si>
  <si>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</si>
  <si>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</si>
  <si>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</si>
  <si>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</si>
  <si>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</si>
  <si>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</si>
  <si>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</si>
  <si>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</si>
  <si>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</si>
  <si>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</si>
  <si>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</si>
  <si>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</si>
  <si>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</si>
  <si>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</si>
  <si>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</si>
  <si>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</si>
  <si>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</si>
  <si>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</si>
  <si>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</si>
  <si>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</si>
  <si>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</si>
  <si>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</si>
  <si>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</si>
  <si>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</si>
  <si>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</si>
  <si>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</si>
  <si>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</si>
  <si>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</si>
  <si>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</si>
  <si>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</si>
  <si>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</si>
  <si>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</si>
  <si>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</si>
  <si>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</si>
  <si>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</si>
  <si>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</si>
  <si>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</si>
  <si>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</si>
  <si>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</si>
  <si>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</si>
  <si>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</si>
  <si>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</si>
  <si>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</si>
  <si>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</si>
  <si>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</si>
  <si>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</si>
  <si>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</si>
  <si>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</si>
  <si>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</si>
  <si>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</si>
  <si>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</si>
  <si>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</si>
  <si>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</si>
  <si>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</si>
  <si>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</si>
  <si>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</si>
  <si>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</si>
  <si>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</si>
  <si>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</si>
  <si>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</si>
  <si>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</si>
  <si>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</si>
  <si>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</si>
  <si>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</si>
  <si>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</si>
  <si>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</si>
  <si>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</si>
  <si>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</si>
  <si>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</si>
  <si>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</si>
  <si>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</si>
  <si>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</si>
  <si>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</si>
  <si>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</si>
  <si>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</si>
  <si>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</si>
  <si>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</si>
  <si>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</si>
  <si>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</si>
  <si>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</si>
  <si>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</si>
  <si>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</si>
  <si>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</si>
  <si>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</si>
  <si>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</si>
  <si>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</si>
  <si>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</si>
  <si>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</si>
  <si>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</si>
  <si>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</si>
  <si>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</si>
  <si>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</si>
  <si>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</si>
  <si>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</si>
  <si>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</si>
  <si>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</si>
  <si>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</si>
  <si>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</si>
  <si>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</si>
  <si>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</si>
  <si>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</si>
  <si>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</si>
  <si>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</si>
  <si>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</si>
  <si>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</si>
  <si>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</si>
  <si>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</si>
  <si>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</si>
  <si>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</si>
  <si>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</si>
  <si>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</si>
  <si>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</si>
  <si>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</si>
  <si>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</si>
  <si>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</si>
  <si>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</si>
  <si>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</si>
  <si>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</si>
  <si>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</si>
  <si>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</si>
  <si>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</si>
  <si>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</si>
  <si>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</si>
  <si>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</si>
  <si>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</si>
  <si>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</si>
  <si>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</si>
  <si>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</si>
  <si>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</si>
  <si>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</si>
  <si>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</si>
  <si>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</si>
  <si>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</si>
  <si>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</si>
  <si>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</si>
  <si>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</si>
  <si>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</si>
  <si>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</si>
  <si>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</si>
  <si>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</si>
  <si>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</si>
  <si>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</si>
  <si>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</si>
  <si>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</si>
  <si>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</si>
  <si>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</si>
  <si>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</si>
  <si>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</si>
  <si>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</si>
  <si>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</si>
  <si>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</si>
  <si>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</si>
  <si>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</si>
  <si>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</si>
  <si>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</si>
  <si>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</si>
  <si>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</si>
  <si>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</si>
  <si>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</si>
  <si>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</si>
  <si>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</si>
  <si>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</si>
  <si>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</si>
  <si>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</si>
  <si>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</si>
  <si>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</si>
  <si>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</si>
  <si>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</si>
  <si>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</si>
  <si>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</si>
  <si>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</si>
  <si>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</si>
  <si>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</si>
  <si>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</si>
  <si>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</si>
  <si>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</si>
  <si>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</si>
  <si>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</si>
  <si>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</si>
  <si>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</si>
  <si>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</si>
  <si>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</si>
  <si>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</si>
  <si>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</si>
  <si>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</si>
  <si>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</si>
  <si>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</si>
  <si>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</si>
  <si>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</si>
  <si>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</si>
  <si>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</si>
  <si>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</si>
  <si>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</si>
  <si>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</si>
  <si>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</si>
  <si>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</si>
  <si>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</si>
  <si>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</si>
  <si>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</si>
  <si>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</si>
  <si>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</si>
  <si>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</si>
  <si>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</si>
  <si>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</si>
  <si>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</si>
  <si>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</si>
  <si>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</si>
  <si>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</si>
  <si>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</si>
  <si>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</si>
  <si>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</si>
  <si>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</si>
  <si>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</si>
  <si>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</si>
  <si>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</si>
  <si>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</si>
  <si>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</si>
  <si>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</si>
  <si>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</si>
  <si>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</si>
  <si>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</si>
  <si>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</si>
  <si>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</si>
  <si>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</si>
  <si>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</si>
  <si>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</si>
  <si>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</si>
  <si>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</si>
  <si>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</si>
  <si>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</si>
  <si>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</si>
  <si>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</si>
  <si>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</si>
  <si>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</si>
  <si>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</si>
  <si>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</si>
  <si>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</si>
  <si>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</si>
  <si>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</si>
  <si>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</si>
  <si>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</si>
  <si>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</si>
  <si>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</si>
  <si>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</si>
  <si>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</si>
  <si>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</si>
  <si>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</si>
  <si>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</si>
  <si>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</si>
  <si>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</si>
  <si>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</si>
  <si>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</si>
  <si>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</si>
  <si>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</si>
  <si>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</si>
  <si>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</si>
  <si>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</si>
  <si>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</si>
  <si>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</si>
  <si>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</si>
  <si>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</si>
  <si>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</si>
  <si>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</si>
  <si>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</si>
  <si>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</si>
  <si>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</si>
  <si>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</si>
  <si>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</si>
  <si>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</si>
  <si>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</si>
  <si>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</si>
  <si>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</si>
  <si>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</si>
  <si>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</si>
  <si>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</si>
  <si>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</si>
  <si>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</si>
  <si>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</si>
  <si>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</si>
  <si>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</si>
  <si>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</si>
  <si>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</si>
  <si>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</si>
  <si>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</si>
  <si>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</si>
  <si>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</si>
  <si>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</si>
  <si>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</si>
  <si>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</si>
  <si>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</si>
  <si>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</si>
  <si>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</si>
  <si>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</si>
  <si>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</si>
  <si>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</si>
  <si>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</si>
  <si>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</si>
  <si>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</si>
  <si>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</si>
  <si>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</si>
  <si>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</si>
  <si>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</si>
  <si>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</si>
  <si>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</si>
  <si>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</si>
  <si>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</si>
  <si>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</si>
  <si>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</si>
  <si>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</si>
  <si>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</si>
  <si>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</si>
  <si>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</si>
  <si>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</si>
  <si>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</si>
  <si>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</si>
  <si>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</si>
  <si>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</si>
  <si>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</si>
  <si>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</si>
  <si>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</si>
  <si>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</si>
  <si>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</si>
  <si>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</si>
  <si>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</si>
  <si>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</si>
  <si>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</si>
  <si>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</si>
  <si>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</si>
  <si>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</si>
  <si>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</si>
  <si>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</si>
  <si>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</si>
  <si>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</si>
  <si>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</si>
  <si>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</si>
  <si>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</si>
  <si>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</si>
  <si>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</si>
  <si>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</si>
  <si>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</si>
  <si>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</si>
  <si>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</si>
  <si>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</si>
  <si>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</si>
  <si>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</si>
  <si>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</si>
  <si>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</si>
  <si>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</si>
  <si>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</si>
  <si>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</si>
  <si>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</si>
  <si>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</si>
  <si>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</si>
  <si>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</si>
  <si>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</si>
  <si>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</si>
  <si>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</si>
  <si>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</si>
  <si>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</si>
  <si>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</si>
  <si>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</si>
  <si>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</si>
  <si>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</si>
  <si>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</si>
  <si>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</si>
  <si>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</si>
  <si>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</si>
  <si>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</si>
  <si>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</si>
  <si>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</si>
  <si>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</si>
  <si>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</si>
  <si>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</si>
  <si>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</si>
  <si>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</si>
  <si>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</si>
  <si>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</si>
  <si>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</si>
  <si>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</si>
  <si>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</si>
  <si>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</si>
  <si>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</si>
  <si>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</si>
  <si>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</si>
  <si>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</si>
  <si>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</si>
  <si>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</si>
  <si>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</si>
  <si>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</si>
  <si>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</si>
  <si>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</si>
  <si>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</si>
  <si>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</si>
  <si>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</si>
  <si>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</si>
  <si>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</si>
  <si>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</si>
  <si>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</si>
  <si>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</si>
  <si>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</si>
  <si>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</si>
  <si>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</si>
  <si>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</si>
  <si>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</si>
  <si>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</si>
  <si>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</si>
  <si>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</si>
  <si>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</si>
  <si>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</si>
  <si>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</si>
  <si>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</si>
  <si>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</si>
  <si>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</si>
  <si>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</si>
  <si>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</si>
  <si>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</si>
  <si>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</si>
  <si>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</si>
  <si>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</si>
  <si>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</si>
  <si>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</si>
  <si>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</si>
  <si>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</si>
  <si>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</si>
  <si>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</si>
  <si>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</si>
  <si>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</si>
  <si>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</si>
  <si>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</si>
  <si>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</si>
  <si>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</si>
  <si>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</si>
  <si>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</si>
  <si>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</si>
  <si>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</si>
  <si>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</si>
  <si>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</si>
  <si>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</si>
  <si>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</si>
  <si>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</si>
  <si>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</si>
  <si>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</si>
  <si>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</si>
  <si>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</si>
  <si>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</si>
  <si>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</si>
  <si>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</si>
  <si>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</si>
  <si>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</si>
  <si>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</si>
  <si>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</si>
  <si>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</si>
  <si>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</si>
  <si>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</si>
  <si>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</si>
  <si>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</si>
  <si>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</si>
  <si>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</si>
  <si>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</si>
  <si>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</si>
  <si>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</si>
  <si>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</si>
  <si>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</si>
  <si>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</si>
  <si>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</si>
  <si>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</si>
  <si>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</si>
  <si>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</si>
  <si>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</si>
  <si>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</si>
  <si>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</si>
  <si>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</si>
  <si>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</si>
  <si>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</si>
  <si>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</si>
  <si>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</si>
  <si>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</si>
  <si>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</si>
  <si>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</si>
  <si>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</si>
  <si>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</si>
  <si>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</si>
  <si>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</si>
  <si>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</si>
  <si>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</si>
  <si>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</si>
  <si>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</si>
  <si>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</si>
  <si>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</si>
  <si>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</si>
  <si>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</si>
  <si>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</si>
  <si>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</si>
  <si>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</si>
  <si>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</si>
  <si>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</si>
  <si>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</si>
  <si>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</si>
  <si>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</si>
  <si>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</si>
  <si>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</si>
  <si>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</si>
  <si>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</si>
  <si>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</si>
  <si>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</si>
  <si>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</si>
  <si>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</si>
  <si>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</si>
  <si>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</si>
  <si>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</si>
  <si>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</si>
  <si>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</si>
  <si>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</si>
  <si>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</si>
  <si>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</si>
  <si>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</si>
  <si>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</si>
  <si>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</si>
  <si>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</si>
  <si>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</si>
  <si>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</si>
  <si>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</si>
  <si>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</si>
  <si>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</si>
  <si>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</si>
  <si>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</si>
  <si>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</si>
  <si>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</si>
  <si>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</si>
  <si>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</si>
  <si>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</si>
  <si>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</si>
  <si>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</si>
  <si>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</si>
  <si>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</si>
  <si>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</si>
  <si>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</si>
  <si>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</si>
  <si>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</si>
  <si>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</si>
  <si>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</si>
  <si>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</si>
  <si>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</si>
  <si>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</si>
  <si>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</si>
  <si>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</si>
  <si>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</si>
  <si>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</si>
  <si>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</si>
  <si>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</si>
  <si>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</si>
  <si>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</si>
  <si>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</si>
  <si>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</si>
  <si>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</si>
  <si>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</si>
  <si>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</si>
  <si>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</si>
  <si>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</si>
  <si>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</si>
  <si>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</si>
  <si>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</si>
  <si>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</si>
  <si>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</si>
  <si>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</si>
  <si>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</si>
  <si>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</si>
  <si>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</si>
  <si>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</si>
  <si>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</si>
  <si>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</si>
  <si>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</si>
  <si>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</si>
  <si>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</si>
  <si>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</si>
  <si>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</si>
  <si>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</si>
  <si>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</si>
  <si>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</si>
  <si>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</si>
  <si>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</si>
  <si>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</si>
  <si>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</si>
  <si>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</si>
  <si>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</si>
  <si>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</si>
  <si>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</si>
  <si>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</si>
  <si>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</si>
  <si>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</si>
  <si>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</si>
  <si>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</si>
  <si>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</si>
  <si>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</si>
  <si>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</si>
  <si>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</si>
  <si>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</si>
  <si>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</si>
  <si>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</si>
  <si>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</si>
  <si>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</si>
  <si>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</si>
  <si>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</si>
  <si>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</si>
  <si>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</si>
  <si>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</si>
  <si>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</si>
  <si>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</si>
  <si>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</si>
  <si>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</si>
  <si>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</si>
  <si>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</si>
  <si>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</si>
  <si>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</si>
  <si>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</si>
  <si>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</si>
  <si>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</si>
  <si>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</si>
  <si>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</si>
  <si>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</si>
  <si>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</si>
  <si>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</si>
  <si>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</si>
  <si>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</si>
  <si>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</si>
  <si>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</si>
  <si>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</si>
  <si>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</si>
  <si>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</si>
  <si>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</si>
  <si>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</si>
  <si>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</si>
  <si>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</si>
  <si>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</si>
  <si>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</si>
  <si>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</si>
  <si>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</si>
  <si>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</si>
  <si>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</si>
  <si>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</si>
  <si>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</si>
  <si>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</si>
  <si>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</si>
  <si>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</si>
  <si>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</si>
  <si>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</si>
  <si>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</si>
  <si>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</si>
  <si>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</si>
  <si>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</si>
  <si>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</si>
  <si>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</si>
  <si>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</si>
  <si>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</si>
  <si>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</si>
  <si>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</si>
  <si>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</si>
  <si>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</si>
  <si>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</si>
  <si>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</si>
  <si>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</si>
  <si>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</si>
  <si>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</si>
  <si>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</si>
  <si>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</si>
  <si>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</si>
  <si>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</si>
  <si>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</si>
  <si>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</si>
  <si>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</si>
  <si>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</si>
  <si>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</si>
  <si>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</si>
  <si>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</si>
  <si>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</si>
  <si>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</si>
  <si>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</si>
  <si>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</si>
  <si>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</si>
  <si>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</si>
  <si>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</si>
  <si>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</si>
  <si>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</si>
  <si>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</si>
  <si>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</si>
  <si>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</si>
  <si>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</si>
  <si>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</si>
  <si>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</si>
  <si>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</si>
  <si>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</si>
  <si>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</si>
  <si>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</si>
  <si>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</si>
  <si>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</si>
  <si>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</si>
  <si>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</si>
  <si>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</si>
  <si>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</si>
  <si>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</si>
  <si>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</si>
  <si>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</si>
  <si>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</si>
  <si>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</si>
  <si>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</si>
  <si>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</si>
  <si>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</si>
  <si>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</si>
  <si>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</si>
  <si>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</si>
  <si>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</si>
  <si>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</si>
  <si>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</si>
  <si>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</si>
  <si>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</si>
  <si>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</si>
  <si>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</si>
  <si>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</si>
  <si>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</si>
  <si>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</si>
  <si>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</si>
  <si>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</si>
  <si>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</si>
  <si>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</si>
  <si>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</si>
  <si>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</si>
  <si>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</si>
  <si>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</si>
  <si>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</si>
  <si>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</si>
  <si>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</si>
  <si>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</si>
  <si>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</si>
  <si>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</si>
  <si>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</si>
  <si>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</si>
  <si>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</si>
  <si>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</si>
  <si>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</si>
  <si>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</si>
  <si>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</si>
  <si>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</si>
  <si>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</si>
  <si>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</si>
  <si>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</si>
  <si>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</si>
  <si>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</si>
  <si>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</si>
  <si>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</si>
  <si>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</si>
  <si>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</si>
  <si>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</si>
  <si>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</si>
  <si>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</si>
  <si>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</si>
  <si>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</si>
  <si>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</si>
  <si>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</si>
  <si>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</si>
  <si>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</si>
  <si>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</si>
  <si>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</si>
  <si>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</si>
  <si>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</si>
  <si>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</si>
  <si>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</si>
  <si>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</si>
  <si>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</si>
  <si>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</si>
  <si>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</si>
  <si>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</si>
  <si>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</si>
  <si>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</si>
  <si>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</si>
  <si>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</si>
  <si>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</si>
  <si>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</si>
  <si>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</si>
  <si>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</si>
  <si>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</si>
  <si>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</si>
  <si>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</si>
  <si>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</si>
  <si>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</si>
  <si>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</si>
  <si>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</si>
  <si>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</si>
  <si>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</si>
  <si>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</si>
  <si>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</si>
  <si>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</si>
  <si>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</si>
  <si>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</si>
  <si>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</si>
  <si>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</si>
  <si>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</si>
  <si>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</si>
  <si>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</si>
  <si>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</si>
  <si>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</si>
  <si>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</si>
  <si>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</si>
  <si>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</si>
  <si>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</si>
  <si>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</si>
  <si>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</si>
  <si>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</si>
  <si>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</si>
  <si>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</si>
  <si>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</si>
  <si>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</si>
  <si>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</si>
  <si>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</si>
  <si>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</si>
  <si>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</si>
  <si>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</si>
  <si>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</si>
  <si>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</si>
  <si>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</si>
  <si>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</si>
  <si>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</si>
  <si>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</si>
  <si>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</si>
  <si>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</si>
  <si>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</si>
  <si>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</si>
  <si>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</si>
  <si>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</si>
  <si>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</si>
  <si>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</si>
  <si>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</si>
  <si>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</si>
  <si>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</si>
  <si>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</si>
  <si>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</si>
  <si>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</si>
  <si>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</si>
  <si>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</si>
  <si>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</si>
  <si>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</si>
  <si>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</si>
  <si>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</si>
  <si>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</si>
  <si>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</si>
  <si>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</si>
  <si>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</si>
  <si>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</si>
  <si>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</si>
  <si>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</si>
  <si>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</si>
  <si>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</si>
  <si>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</si>
  <si>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</si>
  <si>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</si>
  <si>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</si>
  <si>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</si>
  <si>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</si>
  <si>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</si>
  <si>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</si>
  <si>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</si>
  <si>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</si>
  <si>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</si>
  <si>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</si>
  <si>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</si>
  <si>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</si>
  <si>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</si>
  <si>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</si>
  <si>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</si>
  <si>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</si>
  <si>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</si>
  <si>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</si>
  <si>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</si>
  <si>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</si>
  <si>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</si>
  <si>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</si>
  <si>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</si>
  <si>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</si>
  <si>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</si>
  <si>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</si>
  <si>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</si>
  <si>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</si>
  <si>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</si>
  <si>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</si>
  <si>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</si>
  <si>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</si>
  <si>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</si>
  <si>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</si>
  <si>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</si>
  <si>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</si>
  <si>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</si>
  <si>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</si>
  <si>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</si>
  <si>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</si>
  <si>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</si>
  <si>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</si>
  <si>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</si>
  <si>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</si>
  <si>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</si>
  <si>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</si>
  <si>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</si>
  <si>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</si>
  <si>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</si>
  <si>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</si>
  <si>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</si>
  <si>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</si>
  <si>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</si>
  <si>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</si>
  <si>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</si>
  <si>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</si>
  <si>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</si>
  <si>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</si>
  <si>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</si>
  <si>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</si>
  <si>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</si>
  <si>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</si>
  <si>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</si>
  <si>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</si>
  <si>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</si>
  <si>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</si>
  <si>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</si>
  <si>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</si>
  <si>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</si>
  <si>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</si>
  <si>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</si>
  <si>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</si>
  <si>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</si>
  <si>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</si>
  <si>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</si>
  <si>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</si>
  <si>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</si>
  <si>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</si>
  <si>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</si>
  <si>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</si>
  <si>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</si>
  <si>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</si>
  <si>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</si>
  <si>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</si>
  <si>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</si>
  <si>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</si>
  <si>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</si>
  <si>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</si>
  <si>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</si>
  <si>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</si>
  <si>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</si>
  <si>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</si>
  <si>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</si>
  <si>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</si>
  <si>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</si>
  <si>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</si>
  <si>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</si>
  <si>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</si>
  <si>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</si>
  <si>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</si>
  <si>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</si>
  <si>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</si>
  <si>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</si>
  <si>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</si>
  <si>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</si>
  <si>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</si>
  <si>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</si>
  <si>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</si>
  <si>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</si>
  <si>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</si>
  <si>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</si>
  <si>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</si>
  <si>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</si>
  <si>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</si>
  <si>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</si>
  <si>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</si>
  <si>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</si>
  <si>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</si>
  <si>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</si>
  <si>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</si>
  <si>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</si>
  <si>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</si>
  <si>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</si>
  <si>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</si>
  <si>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</si>
  <si>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</si>
  <si>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</si>
  <si>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</si>
  <si>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</si>
  <si>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</si>
  <si>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</si>
  <si>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</si>
  <si>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</si>
  <si>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</si>
  <si>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</si>
  <si>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</si>
  <si>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</si>
  <si>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</si>
  <si>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</si>
  <si>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</si>
  <si>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</si>
  <si>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</si>
  <si>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</si>
  <si>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</si>
  <si>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</si>
  <si>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</si>
  <si>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</si>
  <si>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</si>
  <si>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</si>
  <si>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</si>
  <si>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</si>
  <si>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</si>
  <si>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</si>
  <si>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</si>
  <si>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</si>
  <si>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</si>
  <si>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</si>
  <si>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</si>
  <si>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</si>
  <si>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</si>
  <si>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</si>
  <si>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</si>
  <si>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</si>
  <si>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</si>
  <si>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</si>
  <si>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</si>
  <si>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</si>
  <si>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</si>
  <si>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</si>
  <si>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</si>
  <si>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</si>
  <si>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</si>
  <si>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</si>
  <si>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</si>
  <si>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</si>
  <si>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</si>
  <si>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</si>
  <si>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</si>
  <si>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</si>
  <si>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</si>
  <si>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</si>
  <si>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</si>
  <si>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</si>
  <si>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</si>
  <si>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</si>
  <si>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</si>
  <si>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</si>
  <si>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</si>
  <si>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</si>
  <si>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</si>
  <si>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</si>
  <si>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</si>
  <si>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</si>
  <si>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</si>
  <si>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</si>
  <si>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</si>
  <si>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</si>
  <si>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</si>
  <si>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</si>
  <si>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</si>
  <si>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</si>
  <si>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</si>
  <si>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</si>
  <si>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</si>
  <si>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</si>
  <si>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</si>
  <si>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</si>
  <si>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</si>
  <si>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</si>
  <si>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</si>
  <si>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</si>
  <si>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</si>
  <si>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</si>
  <si>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</si>
  <si>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</si>
  <si>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</si>
  <si>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</si>
  <si>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</si>
  <si>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</si>
  <si>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</si>
  <si>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</si>
  <si>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</si>
  <si>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</si>
  <si>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</si>
  <si>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</si>
  <si>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</si>
  <si>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</si>
  <si>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</si>
  <si>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</si>
  <si>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</si>
  <si>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</si>
  <si>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</si>
  <si>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</si>
  <si>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</si>
  <si>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</si>
  <si>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</si>
  <si>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</si>
  <si>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</si>
  <si>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</si>
  <si>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</si>
  <si>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</si>
  <si>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</si>
  <si>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</si>
  <si>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</si>
  <si>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</si>
  <si>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</si>
  <si>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</si>
  <si>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</si>
  <si>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</si>
  <si>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</si>
  <si>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</si>
  <si>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</si>
  <si>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</si>
  <si>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</si>
  <si>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</si>
  <si>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</si>
  <si>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</si>
  <si>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</si>
  <si>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</si>
  <si>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</si>
  <si>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</si>
  <si>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</si>
  <si>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</si>
  <si>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</si>
  <si>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</si>
  <si>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</si>
  <si>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</si>
  <si>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</si>
  <si>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</si>
  <si>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</si>
  <si>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</si>
  <si>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</si>
  <si>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</si>
  <si>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</si>
  <si>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</si>
  <si>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</si>
  <si>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</si>
  <si>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</si>
  <si>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</si>
  <si>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</si>
  <si>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</si>
  <si>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</si>
  <si>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</si>
  <si>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</si>
  <si>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</si>
  <si>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</si>
  <si>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</si>
  <si>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</si>
  <si>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</si>
  <si>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</si>
  <si>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</si>
  <si>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</si>
  <si>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</si>
  <si>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</si>
  <si>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</si>
  <si>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</si>
  <si>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</si>
  <si>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</si>
  <si>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</si>
  <si>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</si>
  <si>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</si>
  <si>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</si>
  <si>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</si>
  <si>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</si>
  <si>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</si>
  <si>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</si>
  <si>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</si>
  <si>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</si>
  <si>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</si>
  <si>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</si>
  <si>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</si>
  <si>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</si>
  <si>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</si>
  <si>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</si>
  <si>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</si>
  <si>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</si>
  <si>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</si>
  <si>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</si>
  <si>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</si>
  <si>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</si>
  <si>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</si>
  <si>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</si>
  <si>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</si>
  <si>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</si>
  <si>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</si>
  <si>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</si>
  <si>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</si>
  <si>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</si>
  <si>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</si>
  <si>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</si>
  <si>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</si>
  <si>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</si>
  <si>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</si>
  <si>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</si>
  <si>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</si>
  <si>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</si>
  <si>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</si>
  <si>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</si>
  <si>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</si>
  <si>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</si>
  <si>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</si>
  <si>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</si>
  <si>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</si>
  <si>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</si>
  <si>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</si>
  <si>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</si>
  <si>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</si>
  <si>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</si>
  <si>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</si>
  <si>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</si>
  <si>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</si>
  <si>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</si>
  <si>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</si>
  <si>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</si>
  <si>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</si>
  <si>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</si>
  <si>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</si>
  <si>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</si>
  <si>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</si>
  <si>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</si>
  <si>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</si>
  <si>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</si>
  <si>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</si>
  <si>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</si>
  <si>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</si>
  <si>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</si>
  <si>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</si>
  <si>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</si>
  <si>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</si>
  <si>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</si>
  <si>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</si>
  <si>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</si>
  <si>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</si>
  <si>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</si>
  <si>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</si>
  <si>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</si>
  <si>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</si>
  <si>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</si>
  <si>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</si>
  <si>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</si>
  <si>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</si>
  <si>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</si>
  <si>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</si>
  <si>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</si>
  <si>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</si>
  <si>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</si>
  <si>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</si>
  <si>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</si>
  <si>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</si>
  <si>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</si>
  <si>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</si>
  <si>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</si>
  <si>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</si>
  <si>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</si>
  <si>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</si>
  <si>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</si>
  <si>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</si>
  <si>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</si>
  <si>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</si>
  <si>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</si>
  <si>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</si>
  <si>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</si>
  <si>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</si>
  <si>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</si>
  <si>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</si>
  <si>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</si>
  <si>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</si>
  <si>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</si>
  <si>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</si>
  <si>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</si>
  <si>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</si>
  <si>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</si>
  <si>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</si>
  <si>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</si>
  <si>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</si>
  <si>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</si>
  <si>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</si>
  <si>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</si>
  <si>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</si>
  <si>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</si>
  <si>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</si>
  <si>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</si>
  <si>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</si>
  <si>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</si>
  <si>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</si>
  <si>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</si>
  <si>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</si>
  <si>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</si>
  <si>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</si>
  <si>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</si>
  <si>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</si>
  <si>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</si>
  <si>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</si>
  <si>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</si>
  <si>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</si>
  <si>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</si>
  <si>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</si>
  <si>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</si>
  <si>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</si>
  <si>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</si>
  <si>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</si>
  <si>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</si>
  <si>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</si>
  <si>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</si>
  <si>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</si>
  <si>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</si>
  <si>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</si>
  <si>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</si>
  <si>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</si>
  <si>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</si>
  <si>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</si>
  <si>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</si>
  <si>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</si>
  <si>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</si>
  <si>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</si>
  <si>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</si>
  <si>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</si>
  <si>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</si>
  <si>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</si>
  <si>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</si>
  <si>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</si>
  <si>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</si>
  <si>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</si>
  <si>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</si>
  <si>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</si>
  <si>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</si>
  <si>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</si>
  <si>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</si>
  <si>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</si>
  <si>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</si>
  <si>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</si>
  <si>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</si>
  <si>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</si>
  <si>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</si>
  <si>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</si>
  <si>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</si>
  <si>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</si>
  <si>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</si>
  <si>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</si>
  <si>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</si>
  <si>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</si>
  <si>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</si>
  <si>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</si>
  <si>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</si>
  <si>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</si>
  <si>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</si>
  <si>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</si>
  <si>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</si>
  <si>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</si>
  <si>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</si>
  <si>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</si>
  <si>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</si>
  <si>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</si>
  <si>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</si>
  <si>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</si>
  <si>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</si>
  <si>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</si>
  <si>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</si>
  <si>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</si>
  <si>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</si>
  <si>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</si>
  <si>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</si>
  <si>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</si>
  <si>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</si>
  <si>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</si>
  <si>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</si>
  <si>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</si>
  <si>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</si>
  <si>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</si>
  <si>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</si>
  <si>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</si>
  <si>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</si>
  <si>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</si>
  <si>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</si>
  <si>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</si>
  <si>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</si>
  <si>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</si>
  <si>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</si>
  <si>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</si>
  <si>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</si>
  <si>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</si>
  <si>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</si>
  <si>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</si>
  <si>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</si>
  <si>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</si>
  <si>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</si>
  <si>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</si>
  <si>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</si>
  <si>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</si>
  <si>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</si>
  <si>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</si>
  <si>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</si>
  <si>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</si>
  <si>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</si>
  <si>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</si>
  <si>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</si>
  <si>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</si>
  <si>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</si>
  <si>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</si>
  <si>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</si>
  <si>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</si>
  <si>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</si>
  <si>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</si>
  <si>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</si>
  <si>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</si>
  <si>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</si>
  <si>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</si>
  <si>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</si>
  <si>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</si>
  <si>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</si>
  <si>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</si>
  <si>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</si>
  <si>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</si>
  <si>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</si>
  <si>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</si>
  <si>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</si>
  <si>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</si>
  <si>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</si>
  <si>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</si>
  <si>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</si>
  <si>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</si>
  <si>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</si>
  <si>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</si>
  <si>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</si>
  <si>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</si>
  <si>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</si>
  <si>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</si>
  <si>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</si>
  <si>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</si>
  <si>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</si>
  <si>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</si>
  <si>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</si>
  <si>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</si>
  <si>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</si>
  <si>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</si>
  <si>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</si>
  <si>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</si>
  <si>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</si>
  <si>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</si>
  <si>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</si>
  <si>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</si>
  <si>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</si>
  <si>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</si>
  <si>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</si>
  <si>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</si>
  <si>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</si>
  <si>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</si>
  <si>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</si>
  <si>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</si>
  <si>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</si>
  <si>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</si>
  <si>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</si>
  <si>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</si>
  <si>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</si>
  <si>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</si>
  <si>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</si>
  <si>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</si>
  <si>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</si>
  <si>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</si>
  <si>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</si>
  <si>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</si>
  <si>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</si>
  <si>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</si>
  <si>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</si>
  <si>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</si>
  <si>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</si>
  <si>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</si>
  <si>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</si>
  <si>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</si>
  <si>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</si>
  <si>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</si>
  <si>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</si>
  <si>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</si>
  <si>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</si>
  <si>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</si>
  <si>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</si>
  <si>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</si>
  <si>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</si>
  <si>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</si>
  <si>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</si>
  <si>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</si>
  <si>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</si>
  <si>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</si>
  <si>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</si>
  <si>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</si>
  <si>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</si>
  <si>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</si>
  <si>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</si>
  <si>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</si>
  <si>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</si>
  <si>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</si>
  <si>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</si>
  <si>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</si>
  <si>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</si>
  <si>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</si>
  <si>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</si>
  <si>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</si>
  <si>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</si>
  <si>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</si>
  <si>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</si>
  <si>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</si>
  <si>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</si>
  <si>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</si>
  <si>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</si>
  <si>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</si>
  <si>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</si>
  <si>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</si>
  <si>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</si>
  <si>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</si>
  <si>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</si>
  <si>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</si>
  <si>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</si>
  <si>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</si>
  <si>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</si>
  <si>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</si>
  <si>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</si>
  <si>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</si>
  <si>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</si>
  <si>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</si>
  <si>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</si>
  <si>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</si>
  <si>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</si>
  <si>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</si>
  <si>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</si>
  <si>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</si>
  <si>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</si>
  <si>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</si>
  <si>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</si>
  <si>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</si>
  <si>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</si>
  <si>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</si>
  <si>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</si>
  <si>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</si>
  <si>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</si>
  <si>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</si>
  <si>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</si>
  <si>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</si>
  <si>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</si>
  <si>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</si>
  <si>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</si>
  <si>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</si>
  <si>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</si>
  <si>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</si>
  <si>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</si>
  <si>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</si>
  <si>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</si>
  <si>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</si>
  <si>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</si>
  <si>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</si>
  <si>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</si>
  <si>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</si>
  <si>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</si>
  <si>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</si>
  <si>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</si>
  <si>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</si>
  <si>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</si>
  <si>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</si>
  <si>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</si>
  <si>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</si>
  <si>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</si>
  <si>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</si>
  <si>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</si>
  <si>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</si>
  <si>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</si>
  <si>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</si>
  <si>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</si>
  <si>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</si>
  <si>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</si>
  <si>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</si>
  <si>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</si>
  <si>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</si>
  <si>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</si>
  <si>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</si>
  <si>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</si>
  <si>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</si>
  <si>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</si>
  <si>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</si>
  <si>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</si>
  <si>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</si>
  <si>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</si>
  <si>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</si>
  <si>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</si>
  <si>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</si>
  <si>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</si>
  <si>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</si>
  <si>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</si>
  <si>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</si>
  <si>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</si>
  <si>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</si>
  <si>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</si>
  <si>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</si>
  <si>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</si>
  <si>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</si>
  <si>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</si>
  <si>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</si>
  <si>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</si>
  <si>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</si>
  <si>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</si>
  <si>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</si>
  <si>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</si>
  <si>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</si>
  <si>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</si>
  <si>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</si>
  <si>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</si>
  <si>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</si>
  <si>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</si>
  <si>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</si>
  <si>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</si>
  <si>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</si>
  <si>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</si>
  <si>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</si>
  <si>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</si>
  <si>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</si>
  <si>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</si>
  <si>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</si>
  <si>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</si>
  <si>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</si>
  <si>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</si>
  <si>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</si>
  <si>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</si>
  <si>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</si>
  <si>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</si>
  <si>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</si>
  <si>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</si>
  <si>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</si>
  <si>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</si>
  <si>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</si>
  <si>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</si>
  <si>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</si>
  <si>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</si>
  <si>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</si>
  <si>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</si>
  <si>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</si>
  <si>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</si>
  <si>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</si>
  <si>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</si>
  <si>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</si>
  <si>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</si>
  <si>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</si>
  <si>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</si>
  <si>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</si>
  <si>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</si>
  <si>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</si>
  <si>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</si>
  <si>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</si>
  <si>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</si>
  <si>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</si>
  <si>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</si>
  <si>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</si>
  <si>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</si>
  <si>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</si>
  <si>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</si>
  <si>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</si>
  <si>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</si>
  <si>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</si>
  <si>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</si>
  <si>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</si>
  <si>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</si>
  <si>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</si>
  <si>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</si>
  <si>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</si>
  <si>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</si>
  <si>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</si>
  <si>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</si>
  <si>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</si>
  <si>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</si>
  <si>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</si>
  <si>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</si>
  <si>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</si>
  <si>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</si>
  <si>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</si>
  <si>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</si>
  <si>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</si>
  <si>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</si>
  <si>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</si>
  <si>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</si>
  <si>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</si>
  <si>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</si>
  <si>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</si>
  <si>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</si>
  <si>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</si>
  <si>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</si>
  <si>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</si>
  <si>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</si>
  <si>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</si>
  <si>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</si>
  <si>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</si>
  <si>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</si>
  <si>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</si>
  <si>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</si>
  <si>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</si>
  <si>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</si>
  <si>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</si>
  <si>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</si>
  <si>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</si>
  <si>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</si>
  <si>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</si>
  <si>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</si>
  <si>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</si>
  <si>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</si>
  <si>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</si>
  <si>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</si>
  <si>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</si>
  <si>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</si>
  <si>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</si>
  <si>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</si>
  <si>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</si>
  <si>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</si>
  <si>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</si>
  <si>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</si>
  <si>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</si>
  <si>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</si>
  <si>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</si>
  <si>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</si>
  <si>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</si>
  <si>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</si>
  <si>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</si>
  <si>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</si>
  <si>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</si>
  <si>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</si>
  <si>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</si>
  <si>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</si>
  <si>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</si>
  <si>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</si>
  <si>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</si>
  <si>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</si>
  <si>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</si>
  <si>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</si>
  <si>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</si>
  <si>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</si>
  <si>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</si>
  <si>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</si>
  <si>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</si>
  <si>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</si>
  <si>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</si>
  <si>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</si>
  <si>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</si>
  <si>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</si>
  <si>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</si>
  <si>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</si>
  <si>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</si>
  <si>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</si>
  <si>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</si>
  <si>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</si>
  <si>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</si>
  <si>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</si>
  <si>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</si>
  <si>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</si>
  <si>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</si>
  <si>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</si>
  <si>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</si>
  <si>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</si>
  <si>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</si>
  <si>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</si>
  <si>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</si>
  <si>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</si>
  <si>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</si>
  <si>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</si>
  <si>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</si>
  <si>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</si>
  <si>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</si>
  <si>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</si>
  <si>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</si>
  <si>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</si>
  <si>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</si>
  <si>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</si>
  <si>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</si>
  <si>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</si>
  <si>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</si>
  <si>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</si>
  <si>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</si>
  <si>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</si>
  <si>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</si>
  <si>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</si>
  <si>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</si>
  <si>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</si>
  <si>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</si>
  <si>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</si>
  <si>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</si>
  <si>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</si>
  <si>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</si>
  <si>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</si>
  <si>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</si>
  <si>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</si>
  <si>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</si>
  <si>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</si>
  <si>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</si>
  <si>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</si>
  <si>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</si>
  <si>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</si>
  <si>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</si>
  <si>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</si>
  <si>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</si>
  <si>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</si>
  <si>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</si>
  <si>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</si>
  <si>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</si>
  <si>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</si>
  <si>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</si>
  <si>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</si>
  <si>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</si>
  <si>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</si>
  <si>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</si>
  <si>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</si>
  <si>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</si>
  <si>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</si>
  <si>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</si>
  <si>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</si>
  <si>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</si>
  <si>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</si>
  <si>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</si>
  <si>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</si>
  <si>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</si>
  <si>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</si>
  <si>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</si>
  <si>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</si>
  <si>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</si>
  <si>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</si>
  <si>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</si>
  <si>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</si>
  <si>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</si>
  <si>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</si>
  <si>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</si>
  <si>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</si>
  <si>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</si>
  <si>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</si>
  <si>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</si>
  <si>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</si>
  <si>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</si>
  <si>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</si>
  <si>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</si>
  <si>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</si>
  <si>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</si>
  <si>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</si>
  <si>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</si>
  <si>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</si>
  <si>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</si>
  <si>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</si>
  <si>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</si>
  <si>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</si>
  <si>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</si>
  <si>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</si>
  <si>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</si>
  <si>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</si>
  <si>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</si>
  <si>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</si>
  <si>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</si>
  <si>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</si>
  <si>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</si>
  <si>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</si>
  <si>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</si>
  <si>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</si>
  <si>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</si>
  <si>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</si>
  <si>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</si>
  <si>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</si>
  <si>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</si>
  <si>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</si>
  <si>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</si>
  <si>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</si>
  <si>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</si>
  <si>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</si>
  <si>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</si>
  <si>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</si>
  <si>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</si>
  <si>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</si>
  <si>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</si>
  <si>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</si>
  <si>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</si>
  <si>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</si>
  <si>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</si>
  <si>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</si>
  <si>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</si>
  <si>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</si>
  <si>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</si>
  <si>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</si>
  <si>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</si>
  <si>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</si>
  <si>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</si>
  <si>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</si>
  <si>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</si>
  <si>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</si>
  <si>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</si>
  <si>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</si>
  <si>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</si>
  <si>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</si>
  <si>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</si>
  <si>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</si>
  <si>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</si>
  <si>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</si>
  <si>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</si>
  <si>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</si>
  <si>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</si>
  <si>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</si>
  <si>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</si>
  <si>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</si>
  <si>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</si>
  <si>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</si>
  <si>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</si>
  <si>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</si>
  <si>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</si>
  <si>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</si>
  <si>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</si>
  <si>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</si>
  <si>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</si>
  <si>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</si>
  <si>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</si>
  <si>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</si>
  <si>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</si>
  <si>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</si>
  <si>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</si>
  <si>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</si>
  <si>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</si>
  <si>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</si>
  <si>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</si>
  <si>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</si>
  <si>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</si>
  <si>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</si>
  <si>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</si>
  <si>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</si>
  <si>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</si>
  <si>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</si>
  <si>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</si>
  <si>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</si>
  <si>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</si>
  <si>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</si>
  <si>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</si>
  <si>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</si>
  <si>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</si>
  <si>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</si>
  <si>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</si>
  <si>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</si>
  <si>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</si>
  <si>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</si>
  <si>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</si>
  <si>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</si>
  <si>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</si>
  <si>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</si>
  <si>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</si>
  <si>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</si>
  <si>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</si>
  <si>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</si>
  <si>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</si>
  <si>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</si>
  <si>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</si>
  <si>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</si>
  <si>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</si>
  <si>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</si>
  <si>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</si>
  <si>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</si>
  <si>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</si>
  <si>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</si>
  <si>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</si>
  <si>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</si>
  <si>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</si>
  <si>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</si>
  <si>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</si>
  <si>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</si>
  <si>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</si>
  <si>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</si>
  <si>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</si>
  <si>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</si>
  <si>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</si>
  <si>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</si>
  <si>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</si>
  <si>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</si>
  <si>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</si>
  <si>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</si>
  <si>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</si>
  <si>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</si>
  <si>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</si>
  <si>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</si>
  <si>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</si>
  <si>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</si>
  <si>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</si>
  <si>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</si>
  <si>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</si>
  <si>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</si>
  <si>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</si>
  <si>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</si>
  <si>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</si>
  <si>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</si>
  <si>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</si>
  <si>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</si>
  <si>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</si>
  <si>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</si>
  <si>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</si>
  <si>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</si>
  <si>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</si>
  <si>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</si>
  <si>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</si>
  <si>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</si>
  <si>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</si>
  <si>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</si>
  <si>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</si>
  <si>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</si>
  <si>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</si>
  <si>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</si>
  <si>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</si>
  <si>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</si>
  <si>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</si>
  <si>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</si>
  <si>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</si>
  <si>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</si>
  <si>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</si>
  <si>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</si>
  <si>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</si>
  <si>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</si>
  <si>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</si>
  <si>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</si>
  <si>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</si>
  <si>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</si>
  <si>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</si>
  <si>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</si>
  <si>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</si>
  <si>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</si>
  <si>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</si>
  <si>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</si>
  <si>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</si>
  <si>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</si>
  <si>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</si>
  <si>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</si>
  <si>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</si>
  <si>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</si>
  <si>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</si>
  <si>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</si>
  <si>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</si>
  <si>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</si>
  <si>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</si>
  <si>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</si>
  <si>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</si>
  <si>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</si>
  <si>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</si>
  <si>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</si>
  <si>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</si>
  <si>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</si>
  <si>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</si>
  <si>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</si>
  <si>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</si>
  <si>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</si>
  <si>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</si>
  <si>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</si>
  <si>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</si>
  <si>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</si>
  <si>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</si>
  <si>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</si>
  <si>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</si>
  <si>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</si>
  <si>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</si>
  <si>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</si>
  <si>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</si>
  <si>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</si>
  <si>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</si>
  <si>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</si>
  <si>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</si>
  <si>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</si>
  <si>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</si>
  <si>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</si>
  <si>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</si>
  <si>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</si>
  <si>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</si>
  <si>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</si>
  <si>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</si>
  <si>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</si>
  <si>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</si>
  <si>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</si>
  <si>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</si>
  <si>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</si>
  <si>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</si>
  <si>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</si>
  <si>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</si>
  <si>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</si>
  <si>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</si>
  <si>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</si>
  <si>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</si>
  <si>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</si>
  <si>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</si>
  <si>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</si>
  <si>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</si>
  <si>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</si>
  <si>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</si>
  <si>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</si>
  <si>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</si>
  <si>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</si>
  <si>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</si>
  <si>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</si>
  <si>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</si>
  <si>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</si>
  <si>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</si>
  <si>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</si>
  <si>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</si>
  <si>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</si>
  <si>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</si>
  <si>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</si>
  <si>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</si>
  <si>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</si>
  <si>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</si>
  <si>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</si>
  <si>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</si>
  <si>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</si>
  <si>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</si>
  <si>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</si>
  <si>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</si>
  <si>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</si>
  <si>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</si>
  <si>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</si>
  <si>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</si>
  <si>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</si>
  <si>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</si>
  <si>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</si>
  <si>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</si>
  <si>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</si>
  <si>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</si>
  <si>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</si>
  <si>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</si>
  <si>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</si>
  <si>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</si>
  <si>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</si>
  <si>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</si>
  <si>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</si>
  <si>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</si>
  <si>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</si>
  <si>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</si>
  <si>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</si>
  <si>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</si>
  <si>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</si>
  <si>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</si>
  <si>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</si>
  <si>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</si>
  <si>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</si>
  <si>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</si>
  <si>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</si>
  <si>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</si>
  <si>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</si>
  <si>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</si>
  <si>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</si>
  <si>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</si>
  <si>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</si>
  <si>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</si>
  <si>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</si>
  <si>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</si>
  <si>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</si>
  <si>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</si>
  <si>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</si>
  <si>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</si>
  <si>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</si>
  <si>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</si>
  <si>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</si>
  <si>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</si>
  <si>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</si>
  <si>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</si>
  <si>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</si>
  <si>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</si>
  <si>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</si>
  <si>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</si>
  <si>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</si>
  <si>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</si>
  <si>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</si>
  <si>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</si>
  <si>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</si>
  <si>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</si>
  <si>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</si>
  <si>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</si>
  <si>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</si>
  <si>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</si>
  <si>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</si>
  <si>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</si>
  <si>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</si>
  <si>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</si>
  <si>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</si>
  <si>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</si>
  <si>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</si>
  <si>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</si>
  <si>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</si>
  <si>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</si>
  <si>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</si>
  <si>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</si>
  <si>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</si>
  <si>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</si>
  <si>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</si>
  <si>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</si>
  <si>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</si>
  <si>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</si>
  <si>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</si>
  <si>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</si>
  <si>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</si>
  <si>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</si>
  <si>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</si>
  <si>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</si>
  <si>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</si>
  <si>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</si>
  <si>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</si>
  <si>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</si>
  <si>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</si>
  <si>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</si>
  <si>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</si>
  <si>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</si>
  <si>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</si>
  <si>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</si>
  <si>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</si>
  <si>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</si>
  <si>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</si>
  <si>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</si>
  <si>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</si>
  <si>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</si>
  <si>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</si>
  <si>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</si>
  <si>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</si>
  <si>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</si>
  <si>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</si>
  <si>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</si>
  <si>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</si>
  <si>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</si>
  <si>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</si>
  <si>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</si>
  <si>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</si>
  <si>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</si>
  <si>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</si>
  <si>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</si>
  <si>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</si>
  <si>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</si>
  <si>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</si>
  <si>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</si>
  <si>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</si>
  <si>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</si>
  <si>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</si>
  <si>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</si>
  <si>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</si>
  <si>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</si>
  <si>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</si>
  <si>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</si>
  <si>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</si>
  <si>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</si>
  <si>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</si>
  <si>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</si>
  <si>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</si>
  <si>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</si>
  <si>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</si>
  <si>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</si>
  <si>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</si>
  <si>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</si>
  <si>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</si>
  <si>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</si>
  <si>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</si>
  <si>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</si>
  <si>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</si>
  <si>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</si>
  <si>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</si>
  <si>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</si>
  <si>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</si>
  <si>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</si>
  <si>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</si>
  <si>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</si>
  <si>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</si>
  <si>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</si>
  <si>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</si>
  <si>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</si>
  <si>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</si>
  <si>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</si>
  <si>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</si>
  <si>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</si>
  <si>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</si>
  <si>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</si>
  <si>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</si>
  <si>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</si>
  <si>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</si>
  <si>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</si>
  <si>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</si>
  <si>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</si>
  <si>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</si>
  <si>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</si>
  <si>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</si>
  <si>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</si>
  <si>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</si>
  <si>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</si>
  <si>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</si>
  <si>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</si>
  <si>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</si>
  <si>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</si>
  <si>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</si>
  <si>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</si>
  <si>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</si>
  <si>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</si>
  <si>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</si>
  <si>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</si>
  <si>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</si>
  <si>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</si>
  <si>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</si>
  <si>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</si>
  <si>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</si>
  <si>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</si>
  <si>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</si>
  <si>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</si>
  <si>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</si>
  <si>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</si>
  <si>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</si>
  <si>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</si>
  <si>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</si>
  <si>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</si>
  <si>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</si>
  <si>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</si>
  <si>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</si>
  <si>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</si>
  <si>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</si>
  <si>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</si>
  <si>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</si>
  <si>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</si>
  <si>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</si>
  <si>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</si>
  <si>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</si>
  <si>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</si>
  <si>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</si>
  <si>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</si>
  <si>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</si>
  <si>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</si>
  <si>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</si>
  <si>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</si>
  <si>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</si>
  <si>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</si>
  <si>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</si>
  <si>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</si>
  <si>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</si>
  <si>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</si>
  <si>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</si>
  <si>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</si>
  <si>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</si>
  <si>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</si>
  <si>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</si>
  <si>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</si>
  <si>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</si>
  <si>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</si>
  <si>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</si>
  <si>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</si>
  <si>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</si>
  <si>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</si>
  <si>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</si>
  <si>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</si>
  <si>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</si>
  <si>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</si>
  <si>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</si>
  <si>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</si>
  <si>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</si>
  <si>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</si>
  <si>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</si>
  <si>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</si>
  <si>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</si>
  <si>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</si>
  <si>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</si>
  <si>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</si>
  <si>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</si>
  <si>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</si>
  <si>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</si>
  <si>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</si>
  <si>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</si>
  <si>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</si>
  <si>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</si>
  <si>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</si>
  <si>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</si>
  <si>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</si>
  <si>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</si>
  <si>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</si>
  <si>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</si>
  <si>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</si>
  <si>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</si>
  <si>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</si>
  <si>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</si>
  <si>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</si>
  <si>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</si>
  <si>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</si>
  <si>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</si>
  <si>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</si>
  <si>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</si>
  <si>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</si>
  <si>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</si>
  <si>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</si>
  <si>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</si>
  <si>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</si>
  <si>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</si>
  <si>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</si>
  <si>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</si>
  <si>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</si>
  <si>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</si>
  <si>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</si>
  <si>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</si>
  <si>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</si>
  <si>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</si>
  <si>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</si>
  <si>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</si>
  <si>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</si>
  <si>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</si>
  <si>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</si>
  <si>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</si>
  <si>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</si>
  <si>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</si>
  <si>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</si>
  <si>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</si>
  <si>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</si>
  <si>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</si>
  <si>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</si>
  <si>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</si>
  <si>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</si>
  <si>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</si>
  <si>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</si>
  <si>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</si>
  <si>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</si>
  <si>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</si>
  <si>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</si>
  <si>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</si>
  <si>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</si>
  <si>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</si>
  <si>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</si>
  <si>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</si>
  <si>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</si>
  <si>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</si>
  <si>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</si>
  <si>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</si>
  <si>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</si>
  <si>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</si>
  <si>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</si>
  <si>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</si>
  <si>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</si>
  <si>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</si>
  <si>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</si>
  <si>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</si>
  <si>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</si>
  <si>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</si>
  <si>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</si>
  <si>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</si>
  <si>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</si>
  <si>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</si>
  <si>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</si>
  <si>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</si>
  <si>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</si>
  <si>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</si>
  <si>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</si>
  <si>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</si>
  <si>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</si>
  <si>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</si>
  <si>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</si>
  <si>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</si>
  <si>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</si>
  <si>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</si>
  <si>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</si>
  <si>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</si>
  <si>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</si>
  <si>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</si>
  <si>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</si>
  <si>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</si>
  <si>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</si>
  <si>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</si>
  <si>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</si>
  <si>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</si>
  <si>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</si>
  <si>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</si>
  <si>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</si>
  <si>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</si>
  <si>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</si>
  <si>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</si>
  <si>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</si>
  <si>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</si>
  <si>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</si>
  <si>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</si>
  <si>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</si>
  <si>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</si>
  <si>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</si>
  <si>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</si>
  <si>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</si>
  <si>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</si>
  <si>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</si>
  <si>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</si>
  <si>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</si>
  <si>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</si>
  <si>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</si>
  <si>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</si>
  <si>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</si>
  <si>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</si>
  <si>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</si>
  <si>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</si>
  <si>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</si>
  <si>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</si>
  <si>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</si>
  <si>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</si>
  <si>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</si>
  <si>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</si>
  <si>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</si>
  <si>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</si>
  <si>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</si>
  <si>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</si>
  <si>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</si>
  <si>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</si>
  <si>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</si>
  <si>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</si>
  <si>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</si>
  <si>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</si>
  <si>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</si>
  <si>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</si>
  <si>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</si>
  <si>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</si>
  <si>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</si>
  <si>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</si>
  <si>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</si>
  <si>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</si>
  <si>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</si>
  <si>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</si>
  <si>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</si>
  <si>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</si>
  <si>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</si>
  <si>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</si>
  <si>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</si>
  <si>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</si>
  <si>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</si>
  <si>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</si>
  <si>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</si>
  <si>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</si>
  <si>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</si>
  <si>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</si>
  <si>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</si>
  <si>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</si>
  <si>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</si>
  <si>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</si>
  <si>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</si>
  <si>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</si>
  <si>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</si>
  <si>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</si>
  <si>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</si>
  <si>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</si>
  <si>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</si>
  <si>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</si>
  <si>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</si>
  <si>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</si>
  <si>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</si>
  <si>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</si>
  <si>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</si>
  <si>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</si>
  <si>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</si>
  <si>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</si>
  <si>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</si>
  <si>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</si>
  <si>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</si>
  <si>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</si>
  <si>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</si>
  <si>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</si>
  <si>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</si>
  <si>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</si>
  <si>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</si>
  <si>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</si>
  <si>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</si>
  <si>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</si>
  <si>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</si>
  <si>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</si>
  <si>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</si>
  <si>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</si>
  <si>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</si>
  <si>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</si>
  <si>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</si>
  <si>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</si>
  <si>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</si>
  <si>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</si>
  <si>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</si>
  <si>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</si>
  <si>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</si>
  <si>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</si>
  <si>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</si>
  <si>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</si>
  <si>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</si>
  <si>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</si>
  <si>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</si>
  <si>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</si>
  <si>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</si>
  <si>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</si>
  <si>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</si>
  <si>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</si>
  <si>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</si>
  <si>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</si>
  <si>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</si>
  <si>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</si>
  <si>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</si>
  <si>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</si>
  <si>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</si>
  <si>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</si>
  <si>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</si>
  <si>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</si>
  <si>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</si>
  <si>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</si>
  <si>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</si>
  <si>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</si>
  <si>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</si>
  <si>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</si>
  <si>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</si>
  <si>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</si>
  <si>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</si>
  <si>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</si>
  <si>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</si>
  <si>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</si>
  <si>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</si>
  <si>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</si>
  <si>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</si>
  <si>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</si>
  <si>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</si>
  <si>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</si>
  <si>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</si>
  <si>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</si>
  <si>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</si>
  <si>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</si>
  <si>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</si>
  <si>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</si>
  <si>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</si>
  <si>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</si>
  <si>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</si>
  <si>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</si>
  <si>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</si>
  <si>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</si>
  <si>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</si>
  <si>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</si>
  <si>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</si>
  <si>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</si>
  <si>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</si>
  <si>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</si>
  <si>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</si>
  <si>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</si>
  <si>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</si>
  <si>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</si>
  <si>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</si>
  <si>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</si>
  <si>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</si>
  <si>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</si>
  <si>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</si>
  <si>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</si>
  <si>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</si>
  <si>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</si>
  <si>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</si>
  <si>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</si>
  <si>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</si>
  <si>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</si>
  <si>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</si>
  <si>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</si>
  <si>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</si>
  <si>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</si>
  <si>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</si>
  <si>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</si>
  <si>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</si>
  <si>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</si>
  <si>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</si>
  <si>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</si>
  <si>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</si>
  <si>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</si>
  <si>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</si>
  <si>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</si>
  <si>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</si>
  <si>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</si>
  <si>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</si>
  <si>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</si>
  <si>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</si>
  <si>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</si>
  <si>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</si>
  <si>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</si>
  <si>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</si>
  <si>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</si>
  <si>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</si>
  <si>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</si>
  <si>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</si>
  <si>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</si>
  <si>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</si>
  <si>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</si>
  <si>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</si>
  <si>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</si>
  <si>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</si>
  <si>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</si>
  <si>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</si>
  <si>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</si>
  <si>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</si>
  <si>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</si>
  <si>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</si>
  <si>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</si>
  <si>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</si>
  <si>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</si>
  <si>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</si>
  <si>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</si>
  <si>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</si>
  <si>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</si>
  <si>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</si>
  <si>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</si>
  <si>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</si>
  <si>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</si>
  <si>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</si>
  <si>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</si>
  <si>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</si>
  <si>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</si>
  <si>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</si>
  <si>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</si>
  <si>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</si>
  <si>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</si>
  <si>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</si>
  <si>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</si>
  <si>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</si>
  <si>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</si>
  <si>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</si>
  <si>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</si>
  <si>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</si>
  <si>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</si>
  <si>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</si>
  <si>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</si>
  <si>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</si>
  <si>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</si>
  <si>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</si>
  <si>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</si>
  <si>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</si>
  <si>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</si>
  <si>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</si>
  <si>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</si>
  <si>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</si>
  <si>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</si>
  <si>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</si>
  <si>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</si>
  <si>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</si>
  <si>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</si>
  <si>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</si>
  <si>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</si>
  <si>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</si>
  <si>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</si>
  <si>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</si>
  <si>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</si>
  <si>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</si>
  <si>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</si>
  <si>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</si>
  <si>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</si>
  <si>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</si>
  <si>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</si>
  <si>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</si>
  <si>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</si>
  <si>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</si>
  <si>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</si>
  <si>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</si>
  <si>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</si>
  <si>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</si>
  <si>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</si>
  <si>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</si>
  <si>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</si>
  <si>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</si>
  <si>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</si>
  <si>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</si>
  <si>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</si>
  <si>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</si>
  <si>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</si>
  <si>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</si>
  <si>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</si>
  <si>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</si>
  <si>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</si>
  <si>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</si>
  <si>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</si>
  <si>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</si>
  <si>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</si>
  <si>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</si>
  <si>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</si>
  <si>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</si>
  <si>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</si>
  <si>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</si>
  <si>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</si>
  <si>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</si>
  <si>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</si>
  <si>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</si>
  <si>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</si>
  <si>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</si>
  <si>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</si>
  <si>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</si>
  <si>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</si>
  <si>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</si>
  <si>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</si>
  <si>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</si>
  <si>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</si>
  <si>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</si>
  <si>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</si>
  <si>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</si>
  <si>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</si>
  <si>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</si>
  <si>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</si>
  <si>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</si>
  <si>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</si>
  <si>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</si>
  <si>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</si>
  <si>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</si>
  <si>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</si>
  <si>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</si>
  <si>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</si>
  <si>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</si>
  <si>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</si>
  <si>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</si>
  <si>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</si>
  <si>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</si>
  <si>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</si>
  <si>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</si>
  <si>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</si>
  <si>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</si>
  <si>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</si>
  <si>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</si>
  <si>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</si>
  <si>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</si>
  <si>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</si>
  <si>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</si>
  <si>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</si>
  <si>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</si>
  <si>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</si>
  <si>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</si>
  <si>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</si>
  <si>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</si>
  <si>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</si>
  <si>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</si>
  <si>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</si>
  <si>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</si>
  <si>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</si>
  <si>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</si>
  <si>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</si>
  <si>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</si>
  <si>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</si>
  <si>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</si>
  <si>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</si>
  <si>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</si>
  <si>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</si>
  <si>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</si>
  <si>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</si>
  <si>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</si>
  <si>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</si>
  <si>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</si>
  <si>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</si>
  <si>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</si>
  <si>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</si>
  <si>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</si>
  <si>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</si>
  <si>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</si>
  <si>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</si>
  <si>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</si>
  <si>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</si>
  <si>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</si>
  <si>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</si>
  <si>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</si>
  <si>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</si>
  <si>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</si>
  <si>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</si>
  <si>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</si>
  <si>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</si>
  <si>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</si>
  <si>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</si>
  <si>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</si>
  <si>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</si>
  <si>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</si>
  <si>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</si>
  <si>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</si>
  <si>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</si>
  <si>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</si>
  <si>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</si>
  <si>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</si>
  <si>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</si>
  <si>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</si>
  <si>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</si>
  <si>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</si>
  <si>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</si>
  <si>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</si>
  <si>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</si>
  <si>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</si>
  <si>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</si>
  <si>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</si>
  <si>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</si>
  <si>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</si>
  <si>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</si>
  <si>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</si>
  <si>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</si>
  <si>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</si>
  <si>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</si>
  <si>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</si>
  <si>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</si>
  <si>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</si>
  <si>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</si>
  <si>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</si>
  <si>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</si>
  <si>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</si>
  <si>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</si>
  <si>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</si>
  <si>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</si>
  <si>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</si>
  <si>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</si>
  <si>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</si>
  <si>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</si>
  <si>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</si>
  <si>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</si>
  <si>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</si>
  <si>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</si>
  <si>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</si>
  <si>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</si>
  <si>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</si>
  <si>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</si>
  <si>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</si>
  <si>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</si>
  <si>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</si>
  <si>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</si>
  <si>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</si>
  <si>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</si>
  <si>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</si>
  <si>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</si>
  <si>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</si>
  <si>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</si>
  <si>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</si>
  <si>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</si>
  <si>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</si>
  <si>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</si>
  <si>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</si>
  <si>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</si>
  <si>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</si>
  <si>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</si>
  <si>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</si>
  <si>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</si>
  <si>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</si>
  <si>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</si>
  <si>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</si>
  <si>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</si>
  <si>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</si>
  <si>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</si>
  <si>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</si>
  <si>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</si>
  <si>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</si>
  <si>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</si>
  <si>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</si>
  <si>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</si>
  <si>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</si>
  <si>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</si>
  <si>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</si>
  <si>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</si>
  <si>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</si>
  <si>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</si>
  <si>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</si>
  <si>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</si>
  <si>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</si>
  <si>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</si>
  <si>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</si>
  <si>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</si>
  <si>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</si>
  <si>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</si>
  <si>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</si>
  <si>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</si>
  <si>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</si>
  <si>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</si>
  <si>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</si>
  <si>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</si>
  <si>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</si>
  <si>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</si>
  <si>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</si>
  <si>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</si>
  <si>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</si>
  <si>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</si>
  <si>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</si>
  <si>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</si>
  <si>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</si>
  <si>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</si>
  <si>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</si>
  <si>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</si>
  <si>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</si>
  <si>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</si>
  <si>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</si>
  <si>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</si>
  <si>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</si>
  <si>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</si>
  <si>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</si>
  <si>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</si>
  <si>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</si>
  <si>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</si>
  <si>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</si>
  <si>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</si>
  <si>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</si>
  <si>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</si>
  <si>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</si>
  <si>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</si>
  <si>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</si>
  <si>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</si>
  <si>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</si>
  <si>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</si>
  <si>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</si>
  <si>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</si>
  <si>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</si>
  <si>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</si>
  <si>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</si>
  <si>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</si>
  <si>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</si>
  <si>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</si>
  <si>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</si>
  <si>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</si>
  <si>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</si>
  <si>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</si>
  <si>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</si>
  <si>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</si>
  <si>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</si>
  <si>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</si>
  <si>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</si>
  <si>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</si>
  <si>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</si>
  <si>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</si>
  <si>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</si>
  <si>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</si>
  <si>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</si>
  <si>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</si>
  <si>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</si>
  <si>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</si>
  <si>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</si>
  <si>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</si>
  <si>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</si>
  <si>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</si>
  <si>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</si>
  <si>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</si>
  <si>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</si>
  <si>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</si>
  <si>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</si>
  <si>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</si>
  <si>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</si>
  <si>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</si>
  <si>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</si>
  <si>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</si>
  <si>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</si>
  <si>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</si>
  <si>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</si>
  <si>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</si>
  <si>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</si>
  <si>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</si>
  <si>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</si>
  <si>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</si>
  <si>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</si>
  <si>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</si>
  <si>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</si>
  <si>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</si>
  <si>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</si>
  <si>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</si>
  <si>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</si>
  <si>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</si>
  <si>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</si>
  <si>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</si>
  <si>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</si>
  <si>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</si>
  <si>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</si>
  <si>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</si>
  <si>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</si>
  <si>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</si>
  <si>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</si>
  <si>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</si>
  <si>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</si>
  <si>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</si>
  <si>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</si>
  <si>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</si>
  <si>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</si>
  <si>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</si>
  <si>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</si>
  <si>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</si>
  <si>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</si>
  <si>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</si>
  <si>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</si>
  <si>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</si>
  <si>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</si>
  <si>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</si>
  <si>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</si>
  <si>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</si>
  <si>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</si>
  <si>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</si>
  <si>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</si>
  <si>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</si>
  <si>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</si>
  <si>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</si>
  <si>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</si>
  <si>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</si>
  <si>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</si>
  <si>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</si>
  <si>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</si>
  <si>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</si>
  <si>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</si>
  <si>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</si>
  <si>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</si>
  <si>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</si>
  <si>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</si>
  <si>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</si>
  <si>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</si>
  <si>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</si>
  <si>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</si>
  <si>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</si>
  <si>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</si>
  <si>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</si>
  <si>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</si>
  <si>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</si>
  <si>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</si>
  <si>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</si>
  <si>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</si>
  <si>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</si>
  <si>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</si>
  <si>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</si>
  <si>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</si>
  <si>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</si>
  <si>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</si>
  <si>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</si>
  <si>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</si>
  <si>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</si>
  <si>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</si>
  <si>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</si>
  <si>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</si>
  <si>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</si>
  <si>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</si>
  <si>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</si>
  <si>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</si>
  <si>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</si>
  <si>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</si>
  <si>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</si>
  <si>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</si>
  <si>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</si>
  <si>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</si>
  <si>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</si>
  <si>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</si>
  <si>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</si>
  <si>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</si>
  <si>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</si>
  <si>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</si>
  <si>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</si>
  <si>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</si>
  <si>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</si>
  <si>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</si>
  <si>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</si>
  <si>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</si>
  <si>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</si>
  <si>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</si>
  <si>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</si>
  <si>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</si>
  <si>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</si>
  <si>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</si>
  <si>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</si>
  <si>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</si>
  <si>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</si>
  <si>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</si>
  <si>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</si>
  <si>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</si>
  <si>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</si>
  <si>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</si>
  <si>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</si>
  <si>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</si>
  <si>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</si>
  <si>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</si>
  <si>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</si>
  <si>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</si>
  <si>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</si>
  <si>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</si>
  <si>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</si>
  <si>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</si>
  <si>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</si>
  <si>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</si>
  <si>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</si>
  <si>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</si>
  <si>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</si>
  <si>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</si>
  <si>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</si>
  <si>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</si>
  <si>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</si>
  <si>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</si>
  <si>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</si>
  <si>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</si>
  <si>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</si>
  <si>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</si>
  <si>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</si>
  <si>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</si>
  <si>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</si>
  <si>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</si>
  <si>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</si>
  <si>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</si>
  <si>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</si>
  <si>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</si>
  <si>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</si>
  <si>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</si>
  <si>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</si>
  <si>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</si>
  <si>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</si>
  <si>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</si>
  <si>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</si>
  <si>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</si>
  <si>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</si>
  <si>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</si>
  <si>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</si>
  <si>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</si>
  <si>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</si>
  <si>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</si>
  <si>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</si>
  <si>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</si>
  <si>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</si>
  <si>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</si>
  <si>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</si>
  <si>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</si>
  <si>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</si>
  <si>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</si>
  <si>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</si>
  <si>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</si>
  <si>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</si>
  <si>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</si>
  <si>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</si>
  <si>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</si>
  <si>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</si>
  <si>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</si>
  <si>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</si>
  <si>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</si>
  <si>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</si>
  <si>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</si>
  <si>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</si>
  <si>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</si>
  <si>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</si>
  <si>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</si>
  <si>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</si>
  <si>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</si>
  <si>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</si>
  <si>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</si>
  <si>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</si>
  <si>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</si>
  <si>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</si>
  <si>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</si>
  <si>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</si>
  <si>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</si>
  <si>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</si>
  <si>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</si>
  <si>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</si>
  <si>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</si>
  <si>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</si>
  <si>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</si>
  <si>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</si>
  <si>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</si>
  <si>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</si>
  <si>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</si>
  <si>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</si>
  <si>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</si>
  <si>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</si>
  <si>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</si>
  <si>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</si>
  <si>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</si>
  <si>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</si>
  <si>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</si>
  <si>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</si>
  <si>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</si>
  <si>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</si>
  <si>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</si>
  <si>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</si>
  <si>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</si>
  <si>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</si>
  <si>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</si>
  <si>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</si>
  <si>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</si>
  <si>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</si>
  <si>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</si>
  <si>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</si>
  <si>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</si>
  <si>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</si>
  <si>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</si>
  <si>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</si>
  <si>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</si>
  <si>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</si>
  <si>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</si>
  <si>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</si>
  <si>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</si>
  <si>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</si>
  <si>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</si>
  <si>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</si>
  <si>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</si>
  <si>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</si>
  <si>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</si>
  <si>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</si>
  <si>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</si>
  <si>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</si>
  <si>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</si>
  <si>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</si>
  <si>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</si>
  <si>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</si>
  <si>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</si>
  <si>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</si>
  <si>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</si>
  <si>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</si>
  <si>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</si>
  <si>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</si>
  <si>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</si>
  <si>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</si>
  <si>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</si>
  <si>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</si>
  <si>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</si>
  <si>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</si>
  <si>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</si>
  <si>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</si>
  <si>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</si>
  <si>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</si>
  <si>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</si>
  <si>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</si>
  <si>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</si>
  <si>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</si>
  <si>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</si>
  <si>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</si>
  <si>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</si>
  <si>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</si>
  <si>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</si>
  <si>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</si>
  <si>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</si>
  <si>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</si>
  <si>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</si>
  <si>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</si>
  <si>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</si>
  <si>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</si>
  <si>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</si>
  <si>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</si>
  <si>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</si>
  <si>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</si>
  <si>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</si>
  <si>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</si>
  <si>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</si>
  <si>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</si>
  <si>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</si>
  <si>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</si>
  <si>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</si>
  <si>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</si>
  <si>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</si>
  <si>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</si>
  <si>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</si>
  <si>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</si>
  <si>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</si>
  <si>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</si>
  <si>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</si>
  <si>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</si>
  <si>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</si>
  <si>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</si>
  <si>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</si>
  <si>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</si>
  <si>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</si>
  <si>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</si>
  <si>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</si>
  <si>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</si>
  <si>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</si>
  <si>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</si>
  <si>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</si>
  <si>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</si>
  <si>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</si>
  <si>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</si>
  <si>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</si>
  <si>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</si>
  <si>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</si>
  <si>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</si>
  <si>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</si>
  <si>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</si>
  <si>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</si>
  <si>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</si>
  <si>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</si>
  <si>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</si>
  <si>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</si>
  <si>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</si>
  <si>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</si>
  <si>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</si>
  <si>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</si>
  <si>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</si>
  <si>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</si>
  <si>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</si>
  <si>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</si>
  <si>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</si>
  <si>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</si>
  <si>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</si>
  <si>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</si>
  <si>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</si>
  <si>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</si>
  <si>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</si>
  <si>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</si>
  <si>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</si>
  <si>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</si>
  <si>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</si>
  <si>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</si>
  <si>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</si>
  <si>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</si>
  <si>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</si>
  <si>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</si>
  <si>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</si>
  <si>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</si>
  <si>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</si>
  <si>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</si>
  <si>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</si>
  <si>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</si>
  <si>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</si>
  <si>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</si>
  <si>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</si>
  <si>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</si>
  <si>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</si>
  <si>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</si>
  <si>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</si>
  <si>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</si>
  <si>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</si>
  <si>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</si>
  <si>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</si>
  <si>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</si>
  <si>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</si>
  <si>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</si>
  <si>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</si>
  <si>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</si>
  <si>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</si>
  <si>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</si>
  <si>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</si>
  <si>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</si>
  <si>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</si>
  <si>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</si>
  <si>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</si>
  <si>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</si>
  <si>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</si>
  <si>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</si>
  <si>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</si>
  <si>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</si>
  <si>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</si>
  <si>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</si>
  <si>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</si>
  <si>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</si>
  <si>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</si>
  <si>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</si>
  <si>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</si>
  <si>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</si>
  <si>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</si>
  <si>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</si>
  <si>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</si>
  <si>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</si>
  <si>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</si>
  <si>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</si>
  <si>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</si>
  <si>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</si>
  <si>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</si>
  <si>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</si>
  <si>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</si>
  <si>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</si>
  <si>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</si>
  <si>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</si>
  <si>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</si>
  <si>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</si>
  <si>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</si>
  <si>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</si>
  <si>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</si>
  <si>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</si>
  <si>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</si>
  <si>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</si>
  <si>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</si>
  <si>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</si>
  <si>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</si>
  <si>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</si>
  <si>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</si>
  <si>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</si>
  <si>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</si>
  <si>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</si>
  <si>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</si>
  <si>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</si>
  <si>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</si>
  <si>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</si>
  <si>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</si>
  <si>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</si>
  <si>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</si>
  <si>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</si>
  <si>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</si>
  <si>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</si>
  <si>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</si>
  <si>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</si>
  <si>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</si>
  <si>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</si>
  <si>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</si>
  <si>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</si>
  <si>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</si>
  <si>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</si>
  <si>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</si>
  <si>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</si>
  <si>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</si>
  <si>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</si>
  <si>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</si>
  <si>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</si>
  <si>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</si>
  <si>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</si>
  <si>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</si>
  <si>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</si>
  <si>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</si>
  <si>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</si>
  <si>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</si>
  <si>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</si>
  <si>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</si>
  <si>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</si>
  <si>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</si>
  <si>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</si>
  <si>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</si>
  <si>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</si>
  <si>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</si>
  <si>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</si>
  <si>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</si>
  <si>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</si>
  <si>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</si>
  <si>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</si>
  <si>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</si>
  <si>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</si>
  <si>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</si>
  <si>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</si>
  <si>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</si>
  <si>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</si>
  <si>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</si>
  <si>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</si>
  <si>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</si>
  <si>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</si>
  <si>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</si>
  <si>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</si>
  <si>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</si>
  <si>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</si>
  <si>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</si>
  <si>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</si>
  <si>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</si>
  <si>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</si>
  <si>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</si>
  <si>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</si>
  <si>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</si>
  <si>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</si>
  <si>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</si>
  <si>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</si>
  <si>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</si>
  <si>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</si>
  <si>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</si>
  <si>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</si>
  <si>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</si>
  <si>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</si>
  <si>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</si>
  <si>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</si>
  <si>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</si>
  <si>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</si>
  <si>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</si>
  <si>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</si>
  <si>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</si>
  <si>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</si>
  <si>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</si>
  <si>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</si>
  <si>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</si>
  <si>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</si>
  <si>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</si>
  <si>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</si>
  <si>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</si>
  <si>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</si>
  <si>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</si>
  <si>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</si>
  <si>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</si>
  <si>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</si>
  <si>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</si>
  <si>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</si>
  <si>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</si>
  <si>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</si>
  <si>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</si>
  <si>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</si>
  <si>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</si>
  <si>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</si>
  <si>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</si>
  <si>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</si>
  <si>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</si>
  <si>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</si>
  <si>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</si>
  <si>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</si>
  <si>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</si>
  <si>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</si>
  <si>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</si>
  <si>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</si>
  <si>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</si>
  <si>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</si>
  <si>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</si>
  <si>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</si>
  <si>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</si>
  <si>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</si>
  <si>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</si>
  <si>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</si>
  <si>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</si>
  <si>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</si>
  <si>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</si>
  <si>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</si>
  <si>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</si>
  <si>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</si>
  <si>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</si>
  <si>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</si>
  <si>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</si>
  <si>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</si>
  <si>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</si>
  <si>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</si>
  <si>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</si>
  <si>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</si>
  <si>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</si>
  <si>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</si>
  <si>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</si>
  <si>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</si>
  <si>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</si>
  <si>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</si>
  <si>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</si>
  <si>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</si>
  <si>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</si>
  <si>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</si>
  <si>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</si>
  <si>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</si>
  <si>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</si>
  <si>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</si>
  <si>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</si>
  <si>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</si>
  <si>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</si>
  <si>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</si>
  <si>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</si>
  <si>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</si>
  <si>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</si>
  <si>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</si>
  <si>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</si>
  <si>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</si>
  <si>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</si>
  <si>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</si>
  <si>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</si>
  <si>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</si>
  <si>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</si>
  <si>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</si>
  <si>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</si>
  <si>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</si>
  <si>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</si>
  <si>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</si>
  <si>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</si>
  <si>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</si>
  <si>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</si>
  <si>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</si>
  <si>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</si>
  <si>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</si>
  <si>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</si>
  <si>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</si>
  <si>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</si>
  <si>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</si>
  <si>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</si>
  <si>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</si>
  <si>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</si>
  <si>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</si>
  <si>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</si>
  <si>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</si>
  <si>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</si>
  <si>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</si>
  <si>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</si>
  <si>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</si>
  <si>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</si>
  <si>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</si>
  <si>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</si>
  <si>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</si>
  <si>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</si>
  <si>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</si>
  <si>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</si>
  <si>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</si>
  <si>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</si>
  <si>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</si>
  <si>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</si>
  <si>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</si>
  <si>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</si>
  <si>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</si>
  <si>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</si>
  <si>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</si>
  <si>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</si>
  <si>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</si>
  <si>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</si>
  <si>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</si>
  <si>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</si>
  <si>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</si>
  <si>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</si>
  <si>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</si>
  <si>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</si>
  <si>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</si>
  <si>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</si>
  <si>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</si>
  <si>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</si>
  <si>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</si>
  <si>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</si>
  <si>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</si>
  <si>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</si>
  <si>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</si>
  <si>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</si>
  <si>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</si>
  <si>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</si>
  <si>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</si>
  <si>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</si>
  <si>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</si>
  <si>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</si>
  <si>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</si>
  <si>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</si>
  <si>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</si>
  <si>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</si>
  <si>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</si>
  <si>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</si>
  <si>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</si>
  <si>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</si>
  <si>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</si>
  <si>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</si>
  <si>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</si>
  <si>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</si>
  <si>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</si>
  <si>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</si>
  <si>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</si>
  <si>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</si>
  <si>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</si>
  <si>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</si>
  <si>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</si>
  <si>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</si>
  <si>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</si>
  <si>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</si>
  <si>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</si>
  <si>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</si>
  <si>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</si>
  <si>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</si>
  <si>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</si>
  <si>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</si>
  <si>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</si>
  <si>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</si>
  <si>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</si>
  <si>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</si>
  <si>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</si>
  <si>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</si>
  <si>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</si>
  <si>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</si>
  <si>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</si>
  <si>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</si>
  <si>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</si>
  <si>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</si>
  <si>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</si>
  <si>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</si>
  <si>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</si>
  <si>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</si>
  <si>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</si>
  <si>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</si>
  <si>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</si>
  <si>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</si>
  <si>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</si>
  <si>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</si>
  <si>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</si>
  <si>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</si>
  <si>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</si>
  <si>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</si>
  <si>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</si>
  <si>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</si>
  <si>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</si>
  <si>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</si>
  <si>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</si>
  <si>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</si>
  <si>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</si>
  <si>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</si>
  <si>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</si>
  <si>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</si>
  <si>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</si>
  <si>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</si>
  <si>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</si>
  <si>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</si>
  <si>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</si>
  <si>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</si>
  <si>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</si>
  <si>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</si>
  <si>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</si>
  <si>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</si>
  <si>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</si>
  <si>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</si>
  <si>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</si>
  <si>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</si>
  <si>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</si>
  <si>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</si>
  <si>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</si>
  <si>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</si>
  <si>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</si>
  <si>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</si>
  <si>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</si>
  <si>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</si>
  <si>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</si>
  <si>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</si>
  <si>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</si>
  <si>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</si>
  <si>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</si>
  <si>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</si>
  <si>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</si>
  <si>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</si>
  <si>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</si>
  <si>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</si>
  <si>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</si>
  <si>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</si>
  <si>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</si>
  <si>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</si>
  <si>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</si>
  <si>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</si>
  <si>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</si>
  <si>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</si>
  <si>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</si>
  <si>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</si>
  <si>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</si>
  <si>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</si>
  <si>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</si>
  <si>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</si>
  <si>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</si>
  <si>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</si>
  <si>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</si>
  <si>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</si>
  <si>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</si>
  <si>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</si>
  <si>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</si>
  <si>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</si>
  <si>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</si>
  <si>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</si>
  <si>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</si>
  <si>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</si>
  <si>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</si>
  <si>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</si>
  <si>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</si>
  <si>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</si>
  <si>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</si>
  <si>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</si>
  <si>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</si>
  <si>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</si>
  <si>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</si>
  <si>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</si>
  <si>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</si>
  <si>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</si>
  <si>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</si>
  <si>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</si>
  <si>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</si>
  <si>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</si>
  <si>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</si>
  <si>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</si>
  <si>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</si>
  <si>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</si>
  <si>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</si>
  <si>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</si>
  <si>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</si>
  <si>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</si>
  <si>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</si>
  <si>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</si>
  <si>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</si>
  <si>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</si>
  <si>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</si>
  <si>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</si>
  <si>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</si>
  <si>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</si>
  <si>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</si>
  <si>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</si>
  <si>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</si>
  <si>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</si>
  <si>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</si>
  <si>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</si>
  <si>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</si>
  <si>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</si>
  <si>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</si>
  <si>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</si>
  <si>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</si>
  <si>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</si>
  <si>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</si>
  <si>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</si>
  <si>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</si>
  <si>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</si>
  <si>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</si>
  <si>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</si>
  <si>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</si>
  <si>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</si>
  <si>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</si>
  <si>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</si>
  <si>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</si>
  <si>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</si>
  <si>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</si>
  <si>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</si>
  <si>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</si>
  <si>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</si>
  <si>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</si>
  <si>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</si>
  <si>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</si>
  <si>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</si>
  <si>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</si>
  <si>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</si>
  <si>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</si>
  <si>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</si>
  <si>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</si>
  <si>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</si>
  <si>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</si>
  <si>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</si>
  <si>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</si>
  <si>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</si>
  <si>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</si>
  <si>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</si>
  <si>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</si>
  <si>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</si>
  <si>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</si>
  <si>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</si>
  <si>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</si>
  <si>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</si>
  <si>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</si>
  <si>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</si>
  <si>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</si>
  <si>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</si>
  <si>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</si>
  <si>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</si>
  <si>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</si>
  <si>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</si>
  <si>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</si>
  <si>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</si>
  <si>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</si>
  <si>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</si>
  <si>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</si>
  <si>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</si>
  <si>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</si>
  <si>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</si>
  <si>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</si>
  <si>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</si>
  <si>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</si>
  <si>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</si>
  <si>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</si>
  <si>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</si>
  <si>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</si>
  <si>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</si>
  <si>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</si>
  <si>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</si>
  <si>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</si>
  <si>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</si>
  <si>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</si>
  <si>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</si>
  <si>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</si>
  <si>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</si>
  <si>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</si>
  <si>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</si>
  <si>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</si>
  <si>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</si>
  <si>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</si>
  <si>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</si>
  <si>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</si>
  <si>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</si>
  <si>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</si>
  <si>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</si>
  <si>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</si>
  <si>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</si>
  <si>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</si>
  <si>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</si>
  <si>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</si>
  <si>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</si>
  <si>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</si>
  <si>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</si>
  <si>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</si>
  <si>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</si>
  <si>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</si>
  <si>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</si>
  <si>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</si>
  <si>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</si>
  <si>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</si>
  <si>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</si>
  <si>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</si>
  <si>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</si>
  <si>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</si>
  <si>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</si>
  <si>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</si>
  <si>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</si>
  <si>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</si>
  <si>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</si>
  <si>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</si>
  <si>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</si>
  <si>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</si>
  <si>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</si>
  <si>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</si>
  <si>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</si>
  <si>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</si>
  <si>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</si>
  <si>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</si>
  <si>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</si>
  <si>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</si>
  <si>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</si>
  <si>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</si>
  <si>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</si>
  <si>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</si>
  <si>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</si>
  <si>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</si>
  <si>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</si>
  <si>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</si>
  <si>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</si>
  <si>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</si>
  <si>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</si>
  <si>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</si>
  <si>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</si>
  <si>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</si>
  <si>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</si>
  <si>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</si>
  <si>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</si>
  <si>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</si>
  <si>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</si>
  <si>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</si>
  <si>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</si>
  <si>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</si>
  <si>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</si>
  <si>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</si>
  <si>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</si>
  <si>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</si>
  <si>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</si>
  <si>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</si>
  <si>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</si>
  <si>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</si>
  <si>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</si>
  <si>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</si>
  <si>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</si>
  <si>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</si>
  <si>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</si>
  <si>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</si>
  <si>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</si>
  <si>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</si>
  <si>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</si>
  <si>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</si>
  <si>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</si>
  <si>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</si>
  <si>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</si>
  <si>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</si>
  <si>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</si>
  <si>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</si>
  <si>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</si>
  <si>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</si>
  <si>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</si>
  <si>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</si>
  <si>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</si>
  <si>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</si>
  <si>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</si>
  <si>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</si>
  <si>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</si>
  <si>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</si>
  <si>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</si>
  <si>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</si>
  <si>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</si>
  <si>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</si>
  <si>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</si>
  <si>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</si>
  <si>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</si>
  <si>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</si>
  <si>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</si>
  <si>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</si>
  <si>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</si>
  <si>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</si>
  <si>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</si>
  <si>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</si>
  <si>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</si>
  <si>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</si>
  <si>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</si>
  <si>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</si>
  <si>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</si>
  <si>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</si>
  <si>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</si>
  <si>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</si>
  <si>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</si>
  <si>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</si>
  <si>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</si>
  <si>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</si>
  <si>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</si>
  <si>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</si>
  <si>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</si>
  <si>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</si>
  <si>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</si>
  <si>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</si>
  <si>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</si>
  <si>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</si>
  <si>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</si>
  <si>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</si>
  <si>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</si>
  <si>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</si>
  <si>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</si>
  <si>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</si>
  <si>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</si>
  <si>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</si>
  <si>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</si>
  <si>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</si>
  <si>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</si>
  <si>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</si>
  <si>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</si>
  <si>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</si>
  <si>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</si>
  <si>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</si>
  <si>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</si>
  <si>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</si>
  <si>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</si>
  <si>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</si>
  <si>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</si>
  <si>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</si>
  <si>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</si>
  <si>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</si>
  <si>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</si>
  <si>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</si>
  <si>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</si>
  <si>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</si>
  <si>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</si>
  <si>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</si>
  <si>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</si>
  <si>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</si>
  <si>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</si>
  <si>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</si>
  <si>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</si>
  <si>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</si>
  <si>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</si>
  <si>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</si>
  <si>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</si>
  <si>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</si>
  <si>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</si>
  <si>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</si>
  <si>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</si>
  <si>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</si>
  <si>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</si>
  <si>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</si>
  <si>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</si>
  <si>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</si>
  <si>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</si>
  <si>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</si>
  <si>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</si>
  <si>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</si>
  <si>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</si>
  <si>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</si>
  <si>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</si>
  <si>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</si>
  <si>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</si>
  <si>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</si>
  <si>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</si>
  <si>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</si>
  <si>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</si>
  <si>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</si>
  <si>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</si>
  <si>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</si>
  <si>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</si>
  <si>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</si>
  <si>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</si>
  <si>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</si>
  <si>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</si>
  <si>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</si>
  <si>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</si>
  <si>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</si>
  <si>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</si>
  <si>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</si>
  <si>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</si>
  <si>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</si>
  <si>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</si>
  <si>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</si>
  <si>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</si>
  <si>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</si>
  <si>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</si>
  <si>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</si>
  <si>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</si>
  <si>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</si>
  <si>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</si>
  <si>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</si>
  <si>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</si>
  <si>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</si>
  <si>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</si>
  <si>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</si>
  <si>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</si>
  <si>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</si>
  <si>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</si>
  <si>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</si>
  <si>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</si>
  <si>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</si>
  <si>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</si>
  <si>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</si>
  <si>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</si>
  <si>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</si>
  <si>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</si>
  <si>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</si>
  <si>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</si>
  <si>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</si>
  <si>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</si>
  <si>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</si>
  <si>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</si>
  <si>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</si>
  <si>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</si>
  <si>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</si>
  <si>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</si>
  <si>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</si>
  <si>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</si>
  <si>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</si>
  <si>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</si>
  <si>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</si>
  <si>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</si>
  <si>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</si>
  <si>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</si>
  <si>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</si>
  <si>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</si>
  <si>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</si>
  <si>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</si>
  <si>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</si>
  <si>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</si>
  <si>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</si>
  <si>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</si>
  <si>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</si>
  <si>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</si>
  <si>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</si>
  <si>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</si>
  <si>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</si>
  <si>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</si>
  <si>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</si>
  <si>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</si>
  <si>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</si>
  <si>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</si>
  <si>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</si>
  <si>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</si>
  <si>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</si>
  <si>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</si>
  <si>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</si>
  <si>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</si>
  <si>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</si>
  <si>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</si>
  <si>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</si>
  <si>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</si>
  <si>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</si>
  <si>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</si>
  <si>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</si>
  <si>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</si>
  <si>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</si>
  <si>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</si>
  <si>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</si>
  <si>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</si>
  <si>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</si>
  <si>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</si>
  <si>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</si>
  <si>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</si>
  <si>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</si>
  <si>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</si>
  <si>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</si>
  <si>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</si>
  <si>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</si>
  <si>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</si>
  <si>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</si>
  <si>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</si>
  <si>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</si>
  <si>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</si>
  <si>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</si>
  <si>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</si>
  <si>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</si>
  <si>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</si>
  <si>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</si>
  <si>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</si>
  <si>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</si>
  <si>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</si>
  <si>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</si>
  <si>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</si>
  <si>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</si>
  <si>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</si>
  <si>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</si>
  <si>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</si>
  <si>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</si>
  <si>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</si>
  <si>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</si>
  <si>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</si>
  <si>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</si>
  <si>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</si>
  <si>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</si>
  <si>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</si>
  <si>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</si>
  <si>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</si>
  <si>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</si>
  <si>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</si>
  <si>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</si>
  <si>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</si>
  <si>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</si>
  <si>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</si>
  <si>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</si>
  <si>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</si>
  <si>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</si>
  <si>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</si>
  <si>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</si>
  <si>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</si>
  <si>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</si>
  <si>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</si>
  <si>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</si>
  <si>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</si>
  <si>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</si>
  <si>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</si>
  <si>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</si>
  <si>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</si>
  <si>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</si>
  <si>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</si>
  <si>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</si>
  <si>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</si>
  <si>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</si>
  <si>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</si>
  <si>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</si>
  <si>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</si>
  <si>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</si>
  <si>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</si>
  <si>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</si>
  <si>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</si>
  <si>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</si>
  <si>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</si>
  <si>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</si>
  <si>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</si>
  <si>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</si>
  <si>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</si>
  <si>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</si>
  <si>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</si>
  <si>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</si>
  <si>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</si>
  <si>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</si>
  <si>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</si>
  <si>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</si>
  <si>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</si>
  <si>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</si>
  <si>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</si>
  <si>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</si>
  <si>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</si>
  <si>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</si>
  <si>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</si>
  <si>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</si>
  <si>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</si>
  <si>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</si>
  <si>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</si>
  <si>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</si>
  <si>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</si>
  <si>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</si>
  <si>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</si>
  <si>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</si>
  <si>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</si>
  <si>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</si>
  <si>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</si>
  <si>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</si>
  <si>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</si>
  <si>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</si>
  <si>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</si>
  <si>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</si>
  <si>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</si>
  <si>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</si>
  <si>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</si>
  <si>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</si>
  <si>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</si>
  <si>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</si>
  <si>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</si>
  <si>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</si>
  <si>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</si>
  <si>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</si>
  <si>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</si>
  <si>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</si>
  <si>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</si>
  <si>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</si>
  <si>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</si>
  <si>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</si>
  <si>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</si>
  <si>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</si>
  <si>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</si>
  <si>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</si>
  <si>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</si>
  <si>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</si>
  <si>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</si>
  <si>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</si>
  <si>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</si>
  <si>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</si>
  <si>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</si>
  <si>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</si>
  <si>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</si>
  <si>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</si>
  <si>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</si>
  <si>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</si>
  <si>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</si>
  <si>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</si>
  <si>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</si>
  <si>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</si>
  <si>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</si>
  <si>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</si>
  <si>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</si>
  <si>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</si>
  <si>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</si>
  <si>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</si>
  <si>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</si>
  <si>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</si>
  <si>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</si>
  <si>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</si>
  <si>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</si>
  <si>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</si>
  <si>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</si>
  <si>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</si>
  <si>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</si>
  <si>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</si>
  <si>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</si>
  <si>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</si>
  <si>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</si>
  <si>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</si>
  <si>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</si>
  <si>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</si>
  <si>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</si>
  <si>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</si>
  <si>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</si>
  <si>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</si>
  <si>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</si>
  <si>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</si>
  <si>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</si>
  <si>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</si>
  <si>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</si>
  <si>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</si>
  <si>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</si>
  <si>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</si>
  <si>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</si>
  <si>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</si>
  <si>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</si>
  <si>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</si>
  <si>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</si>
  <si>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</si>
  <si>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</si>
  <si>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</si>
  <si>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</si>
  <si>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</si>
  <si>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</si>
  <si>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</si>
  <si>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</si>
  <si>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</si>
  <si>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</si>
  <si>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</si>
  <si>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</si>
  <si>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</si>
  <si>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</si>
  <si>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</si>
  <si>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</si>
  <si>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</si>
  <si>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</si>
  <si>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</si>
  <si>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</si>
  <si>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</si>
  <si>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</si>
  <si>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</si>
  <si>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</si>
  <si>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</si>
  <si>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</si>
  <si>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</si>
  <si>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</si>
  <si>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</si>
  <si>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</si>
  <si>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</si>
  <si>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</si>
  <si>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</si>
  <si>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</si>
  <si>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</si>
  <si>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</si>
  <si>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</si>
  <si>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</si>
  <si>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</si>
  <si>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</si>
  <si>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</si>
  <si>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</si>
  <si>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</si>
  <si>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</si>
  <si>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</si>
  <si>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</si>
  <si>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</si>
  <si>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</si>
  <si>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</si>
  <si>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</si>
  <si>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</si>
  <si>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</si>
  <si>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</si>
  <si>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</si>
  <si>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</si>
  <si>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</si>
  <si>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</si>
  <si>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</si>
  <si>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</si>
  <si>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</si>
  <si>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</si>
  <si>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</si>
  <si>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</si>
  <si>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</si>
  <si>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</si>
  <si>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</si>
  <si>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</si>
  <si>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</si>
  <si>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</si>
  <si>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</si>
  <si>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</si>
  <si>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</si>
  <si>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</si>
  <si>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</si>
  <si>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</si>
  <si>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</si>
  <si>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</si>
  <si>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</si>
  <si>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</si>
  <si>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</si>
  <si>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</si>
  <si>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</si>
  <si>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</si>
  <si>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</si>
  <si>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</si>
  <si>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</si>
  <si>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</si>
  <si>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</si>
  <si>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</si>
  <si>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</si>
  <si>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</si>
  <si>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</si>
  <si>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</si>
  <si>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</si>
  <si>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</si>
  <si>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</si>
  <si>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</si>
  <si>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</si>
  <si>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</si>
  <si>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</si>
  <si>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</si>
  <si>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</si>
  <si>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</si>
  <si>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</si>
  <si>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</si>
  <si>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</si>
  <si>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</si>
  <si>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</si>
  <si>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</si>
  <si>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</si>
  <si>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</si>
  <si>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</si>
  <si>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</si>
  <si>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</si>
  <si>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</si>
  <si>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</si>
  <si>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</si>
  <si>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</si>
  <si>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</si>
  <si>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</si>
  <si>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</si>
  <si>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</si>
  <si>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</si>
  <si>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</si>
  <si>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</si>
  <si>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</si>
  <si>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</si>
  <si>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</si>
  <si>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</si>
  <si>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</si>
  <si>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</si>
  <si>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</si>
  <si>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</si>
  <si>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</si>
  <si>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</si>
  <si>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</si>
  <si>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</si>
  <si>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</si>
  <si>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</si>
  <si>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</si>
  <si>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</si>
  <si>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</si>
  <si>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</si>
  <si>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</si>
  <si>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</si>
  <si>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</si>
  <si>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</si>
  <si>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</si>
  <si>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</si>
  <si>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</si>
  <si>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</si>
  <si>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</si>
  <si>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</si>
  <si>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</si>
  <si>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</si>
  <si>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</si>
  <si>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</si>
  <si>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</si>
  <si>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</si>
  <si>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</si>
  <si>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</si>
  <si>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</si>
  <si>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</si>
  <si>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</si>
  <si>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</si>
  <si>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</si>
  <si>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</si>
  <si>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</si>
  <si>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</si>
  <si>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</si>
  <si>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</si>
  <si>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</si>
  <si>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</si>
  <si>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</si>
  <si>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</si>
  <si>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</si>
  <si>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</si>
  <si>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</si>
  <si>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</si>
  <si>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</si>
  <si>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</si>
  <si>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</si>
  <si>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</si>
  <si>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</si>
  <si>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</si>
  <si>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</si>
  <si>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</si>
  <si>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</si>
  <si>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</si>
  <si>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</si>
  <si>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</si>
  <si>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</si>
  <si>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</si>
  <si>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</si>
  <si>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</si>
  <si>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</si>
  <si>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</si>
  <si>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</si>
  <si>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</si>
  <si>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</si>
  <si>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</si>
  <si>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</si>
  <si>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</si>
  <si>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</si>
  <si>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</si>
  <si>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</si>
  <si>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</si>
  <si>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</si>
  <si>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</si>
  <si>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</si>
  <si>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</si>
  <si>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</si>
  <si>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</si>
  <si>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</si>
  <si>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</si>
  <si>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</si>
  <si>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</si>
  <si>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</si>
  <si>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</si>
  <si>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</si>
  <si>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</si>
  <si>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</si>
  <si>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</si>
  <si>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</si>
  <si>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</si>
  <si>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</si>
  <si>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</si>
  <si>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</si>
  <si>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</si>
  <si>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</si>
  <si>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</si>
  <si>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</si>
  <si>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</si>
  <si>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</si>
  <si>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</si>
  <si>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</si>
  <si>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</si>
  <si>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</si>
  <si>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</si>
  <si>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</si>
  <si>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</si>
  <si>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</si>
  <si>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</si>
  <si>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</si>
  <si>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</si>
  <si>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</si>
  <si>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</si>
  <si>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</si>
  <si>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</si>
  <si>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</si>
  <si>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</si>
  <si>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</si>
  <si>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</si>
  <si>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</si>
  <si>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</si>
  <si>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</si>
  <si>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</si>
  <si>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</si>
  <si>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</si>
  <si>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</si>
  <si>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</si>
  <si>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</si>
  <si>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</si>
  <si>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</si>
  <si>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</si>
  <si>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</si>
  <si>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</si>
  <si>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</si>
  <si>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</si>
  <si>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</si>
  <si>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</si>
  <si>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</si>
  <si>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</si>
  <si>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</si>
  <si>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</si>
  <si>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</si>
  <si>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</si>
  <si>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</si>
  <si>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</si>
  <si>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</si>
  <si>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</si>
  <si>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</si>
  <si>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</si>
  <si>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</si>
  <si>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</si>
  <si>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</si>
  <si>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</si>
  <si>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</si>
  <si>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</si>
  <si>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</si>
  <si>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</si>
  <si>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</si>
  <si>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</si>
  <si>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</si>
  <si>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</si>
  <si>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</si>
  <si>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</si>
  <si>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</si>
  <si>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</si>
  <si>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</si>
  <si>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</si>
  <si>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</si>
  <si>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</si>
  <si>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</si>
  <si>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</si>
  <si>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</si>
  <si>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</si>
  <si>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</si>
  <si>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</si>
  <si>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</si>
  <si>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</si>
  <si>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</si>
  <si>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</si>
  <si>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</si>
  <si>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</si>
  <si>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</si>
  <si>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</si>
  <si>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</si>
  <si>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</si>
  <si>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</si>
  <si>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</si>
  <si>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</si>
  <si>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</si>
  <si>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</si>
  <si>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</si>
  <si>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</si>
  <si>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</si>
  <si>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</si>
  <si>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</si>
  <si>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</si>
  <si>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</si>
  <si>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</si>
  <si>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</si>
  <si>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</si>
  <si>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</si>
  <si>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</si>
  <si>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</si>
  <si>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</si>
  <si>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</si>
  <si>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</si>
  <si>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</si>
  <si>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</si>
  <si>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</si>
  <si>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</si>
  <si>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</si>
  <si>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</si>
  <si>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</si>
  <si>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</si>
  <si>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</si>
  <si>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</si>
  <si>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</si>
  <si>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</si>
  <si>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</si>
  <si>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</si>
  <si>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</si>
  <si>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</si>
  <si>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</si>
  <si>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</si>
  <si>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</si>
  <si>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</si>
  <si>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</si>
  <si>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</si>
  <si>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</si>
  <si>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</si>
  <si>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</si>
  <si>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</si>
  <si>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</si>
  <si>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</si>
  <si>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</si>
  <si>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</si>
  <si>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</si>
  <si>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</si>
  <si>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</si>
  <si>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</si>
  <si>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</si>
  <si>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</si>
  <si>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</si>
  <si>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</si>
  <si>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</si>
  <si>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</si>
  <si>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</si>
  <si>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</si>
  <si>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</si>
  <si>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</si>
  <si>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</si>
  <si>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</si>
  <si>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</si>
  <si>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</si>
  <si>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</si>
  <si>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</si>
  <si>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</si>
  <si>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</si>
  <si>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</si>
  <si>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</si>
  <si>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</si>
  <si>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</si>
  <si>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</si>
  <si>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</si>
  <si>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</si>
  <si>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</si>
  <si>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</si>
  <si>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</si>
  <si>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</si>
  <si>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</si>
  <si>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</si>
  <si>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</si>
  <si>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</si>
  <si>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</si>
  <si>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</si>
  <si>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</si>
  <si>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</si>
  <si>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</si>
  <si>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</si>
  <si>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</si>
  <si>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</si>
  <si>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</si>
  <si>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</si>
  <si>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</si>
  <si>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</si>
  <si>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</si>
  <si>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</si>
  <si>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</si>
  <si>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</si>
  <si>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</si>
  <si>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</si>
  <si>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</si>
  <si>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</si>
  <si>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</si>
  <si>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</si>
  <si>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</si>
  <si>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</si>
  <si>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</si>
  <si>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</si>
  <si>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</si>
  <si>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</si>
  <si>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</si>
  <si>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</si>
  <si>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</si>
  <si>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</si>
  <si>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</si>
  <si>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</si>
  <si>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</si>
  <si>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</si>
  <si>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</si>
  <si>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</si>
  <si>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</si>
  <si>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</si>
  <si>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</si>
  <si>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</si>
  <si>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</si>
  <si>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</si>
  <si>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</si>
  <si>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</si>
  <si>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</si>
  <si>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</si>
  <si>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</si>
  <si>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</si>
  <si>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</si>
  <si>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</si>
  <si>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</si>
  <si>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</si>
  <si>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</si>
  <si>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</si>
  <si>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</si>
  <si>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</si>
  <si>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</si>
  <si>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</si>
  <si>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</si>
  <si>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</si>
  <si>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</si>
  <si>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</si>
  <si>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</si>
  <si>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</si>
  <si>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</si>
  <si>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</si>
  <si>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</si>
  <si>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</si>
  <si>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</si>
  <si>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</si>
  <si>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</si>
  <si>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</si>
  <si>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</si>
  <si>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</si>
  <si>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</si>
  <si>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</si>
  <si>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</si>
  <si>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</si>
  <si>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</si>
  <si>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</si>
  <si>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</si>
  <si>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</si>
  <si>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</si>
  <si>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</si>
  <si>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</si>
  <si>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</si>
  <si>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</si>
  <si>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</si>
  <si>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</si>
  <si>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</si>
  <si>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</si>
  <si>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</si>
  <si>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</si>
  <si>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</si>
  <si>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</si>
  <si>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</si>
  <si>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</si>
  <si>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</si>
  <si>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</si>
  <si>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</si>
  <si>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</si>
  <si>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</si>
  <si>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</si>
  <si>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</si>
  <si>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</si>
  <si>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</si>
  <si>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</si>
  <si>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</si>
  <si>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</si>
  <si>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</si>
  <si>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</si>
  <si>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</si>
  <si>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</si>
  <si>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</si>
  <si>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</si>
  <si>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</si>
  <si>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</si>
  <si>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</si>
  <si>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</si>
  <si>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</si>
  <si>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</si>
  <si>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</si>
  <si>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</si>
  <si>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</si>
  <si>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</si>
  <si>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</si>
  <si>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</si>
  <si>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</si>
  <si>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</si>
  <si>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</si>
  <si>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</si>
  <si>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</si>
  <si>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</si>
  <si>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</si>
  <si>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</si>
  <si>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</si>
  <si>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</si>
  <si>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</si>
  <si>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</si>
  <si>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</si>
  <si>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</si>
  <si>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</si>
  <si>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</si>
  <si>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</si>
  <si>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</si>
  <si>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</si>
  <si>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</si>
  <si>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</si>
  <si>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</si>
  <si>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</si>
  <si>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</si>
  <si>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</si>
  <si>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</si>
  <si>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</si>
  <si>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</si>
  <si>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</si>
  <si>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</si>
  <si>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</si>
  <si>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</si>
  <si>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</si>
  <si>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</si>
  <si>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</si>
  <si>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</si>
  <si>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</si>
  <si>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</si>
  <si>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</si>
  <si>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</si>
  <si>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</si>
  <si>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</si>
  <si>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</si>
  <si>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</si>
  <si>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</si>
  <si>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</si>
  <si>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</si>
  <si>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</si>
  <si>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</si>
  <si>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</si>
  <si>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</si>
  <si>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</si>
  <si>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</si>
  <si>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</si>
  <si>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</si>
  <si>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</si>
  <si>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</si>
  <si>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</si>
  <si>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</si>
  <si>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</si>
  <si>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</si>
  <si>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</si>
  <si>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</si>
  <si>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</si>
  <si>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</si>
  <si>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</si>
  <si>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</si>
  <si>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</si>
  <si>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</si>
  <si>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</si>
  <si>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</si>
  <si>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</si>
  <si>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</si>
  <si>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</si>
  <si>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</si>
  <si>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</si>
  <si>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</si>
  <si>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</si>
  <si>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</si>
  <si>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</si>
  <si>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</si>
  <si>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</si>
  <si>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</si>
  <si>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</si>
  <si>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</si>
  <si>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</si>
  <si>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</si>
  <si>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</si>
  <si>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</si>
  <si>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</si>
  <si>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</si>
  <si>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</si>
  <si>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</si>
  <si>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</si>
  <si>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</si>
  <si>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</si>
  <si>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</si>
  <si>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</si>
  <si>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</si>
  <si>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</si>
  <si>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</si>
  <si>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</si>
  <si>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</si>
  <si>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</si>
  <si>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</si>
  <si>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</si>
  <si>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</si>
  <si>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</si>
  <si>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</si>
  <si>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</si>
  <si>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</si>
  <si>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</si>
  <si>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</si>
  <si>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</si>
  <si>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</si>
  <si>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</si>
  <si>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</si>
  <si>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</si>
  <si>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</si>
  <si>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</si>
  <si>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</si>
  <si>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</si>
  <si>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</si>
  <si>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</si>
  <si>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</si>
  <si>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</si>
  <si>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</si>
  <si>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</si>
  <si>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</si>
  <si>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</si>
  <si>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</si>
  <si>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</si>
  <si>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</si>
  <si>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</si>
  <si>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</si>
  <si>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</si>
  <si>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</si>
  <si>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</si>
  <si>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</si>
  <si>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</si>
  <si>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</si>
  <si>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</si>
  <si>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</si>
  <si>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</si>
  <si>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</si>
  <si>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</si>
  <si>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</si>
  <si>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</si>
  <si>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</si>
  <si>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</si>
  <si>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</si>
  <si>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</si>
  <si>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</si>
  <si>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</si>
  <si>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</si>
  <si>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</si>
  <si>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</si>
  <si>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</si>
  <si>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</si>
  <si>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</si>
  <si>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</si>
  <si>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</si>
  <si>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</si>
  <si>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</si>
  <si>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</si>
  <si>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</si>
  <si>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</si>
  <si>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</si>
  <si>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</si>
  <si>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</si>
  <si>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</si>
  <si>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</si>
  <si>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</si>
  <si>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</si>
  <si>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</si>
  <si>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</si>
  <si>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</si>
  <si>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</si>
  <si>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</si>
  <si>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</si>
  <si>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</si>
  <si>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</si>
  <si>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</si>
  <si>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</si>
  <si>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</si>
  <si>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</si>
  <si>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</si>
  <si>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</si>
  <si>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</si>
  <si>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</si>
  <si>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</si>
  <si>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</si>
  <si>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</si>
  <si>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</si>
  <si>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</si>
  <si>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</si>
  <si>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</si>
  <si>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</si>
  <si>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</si>
  <si>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</si>
  <si>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</si>
  <si>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</si>
  <si>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</si>
  <si>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</si>
  <si>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</si>
  <si>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</si>
  <si>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</si>
  <si>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</si>
  <si>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</si>
  <si>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</si>
  <si>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</si>
  <si>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</si>
  <si>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</si>
  <si>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</si>
  <si>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</si>
  <si>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</si>
  <si>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</si>
  <si>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</si>
  <si>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</si>
  <si>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</si>
  <si>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</si>
  <si>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</si>
  <si>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</si>
  <si>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</si>
  <si>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</si>
  <si>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</si>
  <si>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</si>
  <si>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</si>
  <si>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</si>
  <si>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</si>
  <si>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</si>
  <si>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</si>
  <si>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</si>
  <si>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</si>
  <si>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</si>
  <si>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</si>
  <si>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</si>
  <si>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</si>
  <si>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</si>
  <si>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</si>
  <si>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</si>
  <si>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</si>
  <si>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</si>
  <si>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</si>
  <si>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</si>
  <si>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</si>
  <si>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</si>
  <si>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</si>
  <si>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</si>
  <si>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</si>
  <si>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</si>
  <si>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</si>
  <si>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</si>
  <si>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</si>
  <si>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</si>
  <si>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</si>
  <si>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</si>
  <si>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</si>
  <si>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</si>
  <si>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</si>
  <si>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</si>
  <si>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</si>
  <si>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</si>
  <si>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</si>
  <si>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</si>
  <si>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</si>
  <si>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</si>
  <si>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</si>
  <si>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</si>
  <si>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</si>
  <si>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</si>
  <si>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</si>
  <si>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</si>
  <si>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</si>
  <si>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</si>
  <si>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</si>
  <si>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</si>
  <si>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</si>
  <si>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</si>
  <si>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</si>
  <si>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</si>
  <si>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</si>
  <si>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</si>
  <si>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</si>
  <si>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</si>
  <si>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</si>
  <si>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</si>
  <si>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</si>
  <si>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</si>
  <si>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</si>
  <si>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</si>
  <si>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</si>
  <si>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</si>
  <si>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</si>
  <si>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</si>
  <si>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</si>
  <si>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</si>
  <si>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</si>
  <si>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</si>
  <si>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</si>
  <si>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</si>
  <si>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</si>
  <si>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</si>
  <si>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</si>
  <si>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</si>
  <si>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</si>
  <si>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</si>
  <si>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</si>
  <si>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</si>
  <si>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</si>
  <si>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</si>
  <si>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</si>
  <si>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</si>
  <si>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</si>
  <si>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</si>
  <si>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</si>
  <si>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</si>
  <si>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</si>
  <si>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</si>
  <si>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</si>
  <si>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</si>
  <si>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</si>
  <si>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</si>
  <si>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</si>
  <si>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</si>
  <si>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</si>
  <si>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</si>
  <si>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</si>
  <si>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</si>
  <si>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</si>
  <si>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</si>
  <si>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</si>
  <si>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</si>
  <si>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</si>
  <si>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</si>
  <si>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</si>
  <si>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</si>
  <si>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</si>
  <si>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</si>
  <si>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</si>
  <si>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</si>
  <si>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</si>
  <si>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</si>
  <si>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</si>
  <si>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</si>
  <si>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</si>
  <si>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</si>
  <si>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</si>
  <si>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</si>
  <si>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</si>
  <si>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</si>
  <si>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</si>
  <si>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</si>
  <si>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</si>
  <si>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</si>
  <si>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</si>
  <si>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</si>
  <si>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</si>
  <si>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</si>
  <si>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</si>
  <si>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</si>
  <si>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</si>
  <si>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</si>
  <si>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</si>
  <si>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</si>
  <si>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</si>
  <si>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</si>
  <si>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</si>
  <si>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</si>
  <si>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</si>
  <si>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</si>
  <si>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</si>
  <si>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</si>
  <si>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</si>
  <si>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</si>
  <si>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</si>
  <si>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</si>
  <si>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</si>
  <si>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</si>
  <si>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</si>
  <si>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</si>
  <si>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</si>
  <si>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</si>
  <si>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</si>
  <si>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</si>
  <si>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</si>
  <si>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</si>
  <si>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</si>
  <si>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</si>
  <si>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</si>
  <si>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</si>
  <si>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</si>
  <si>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</si>
  <si>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</si>
  <si>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</si>
  <si>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</si>
  <si>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</si>
  <si>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</si>
  <si>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</si>
  <si>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</si>
  <si>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</si>
  <si>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</si>
  <si>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</si>
  <si>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</si>
  <si>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</si>
  <si>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</si>
  <si>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</si>
  <si>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</si>
  <si>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</si>
  <si>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</si>
  <si>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</si>
  <si>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</si>
  <si>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</si>
  <si>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</si>
  <si>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</si>
  <si>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</si>
  <si>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</si>
  <si>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</si>
  <si>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</si>
  <si>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</si>
  <si>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</si>
  <si>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</si>
  <si>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</si>
  <si>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</si>
  <si>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</si>
  <si>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</si>
  <si>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</si>
  <si>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</si>
  <si>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</si>
  <si>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</si>
  <si>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</si>
  <si>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</si>
  <si>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</si>
  <si>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</si>
  <si>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</si>
  <si>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</si>
  <si>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</si>
  <si>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</si>
  <si>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</si>
  <si>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</si>
  <si>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</si>
  <si>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</si>
  <si>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</si>
  <si>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</si>
  <si>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</si>
  <si>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</si>
  <si>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</si>
  <si>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</si>
  <si>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</si>
  <si>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</si>
  <si>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</si>
  <si>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</si>
  <si>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</si>
  <si>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</si>
  <si>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</si>
  <si>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</si>
  <si>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</si>
  <si>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</si>
  <si>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</si>
  <si>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</si>
  <si>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</si>
  <si>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</si>
  <si>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</si>
  <si>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</si>
  <si>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</si>
  <si>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</si>
  <si>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</si>
  <si>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</si>
  <si>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</si>
  <si>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</si>
  <si>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</si>
  <si>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</si>
  <si>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</si>
  <si>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</si>
  <si>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</si>
  <si>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</si>
  <si>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</si>
  <si>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</si>
  <si>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</si>
  <si>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</si>
  <si>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</si>
  <si>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</si>
  <si>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</si>
  <si>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</si>
  <si>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</si>
  <si>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</si>
  <si>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</si>
  <si>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</si>
  <si>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</si>
  <si>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</si>
  <si>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</si>
  <si>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</si>
  <si>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</si>
  <si>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</si>
  <si>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</si>
  <si>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</si>
  <si>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</si>
  <si>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</si>
  <si>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</si>
  <si>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</si>
  <si>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</si>
  <si>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</si>
  <si>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</si>
  <si>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</si>
  <si>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</si>
  <si>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</si>
  <si>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</si>
  <si>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</si>
  <si>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</si>
  <si>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</si>
  <si>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</si>
  <si>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</si>
  <si>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</si>
  <si>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</si>
  <si>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</si>
  <si>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</si>
  <si>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</si>
  <si>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</si>
  <si>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</si>
  <si>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</si>
  <si>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</si>
  <si>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</si>
  <si>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</si>
  <si>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</si>
  <si>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</si>
  <si>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</si>
  <si>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</si>
  <si>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</si>
  <si>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</si>
  <si>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</si>
  <si>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</si>
  <si>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</si>
  <si>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</si>
  <si>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</si>
  <si>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</si>
  <si>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</si>
  <si>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</si>
  <si>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</si>
  <si>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</si>
  <si>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</si>
  <si>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</si>
  <si>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</si>
  <si>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</si>
  <si>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</si>
  <si>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</si>
  <si>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</si>
  <si>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</si>
  <si>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</si>
  <si>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</si>
  <si>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</si>
  <si>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</si>
  <si>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</si>
  <si>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</si>
  <si>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</si>
  <si>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</si>
  <si>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</si>
  <si>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</si>
  <si>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</si>
  <si>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</si>
  <si>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</si>
  <si>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</si>
  <si>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</si>
  <si>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</si>
  <si>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</si>
  <si>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</si>
  <si>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</si>
  <si>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</si>
  <si>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</si>
  <si>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</si>
  <si>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</si>
  <si>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</si>
  <si>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</si>
  <si>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</si>
  <si>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</si>
  <si>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</si>
  <si>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</si>
  <si>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</si>
  <si>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</si>
  <si>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</si>
  <si>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</si>
  <si>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</si>
  <si>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</si>
  <si>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</si>
  <si>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</si>
  <si>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</si>
  <si>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</si>
  <si>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</si>
  <si>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</si>
  <si>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</si>
  <si>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</si>
  <si>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</si>
  <si>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</si>
  <si>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</si>
  <si>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</si>
  <si>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</si>
  <si>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</si>
  <si>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</si>
  <si>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</si>
  <si>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</si>
  <si>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</si>
  <si>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</si>
  <si>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</si>
  <si>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</si>
  <si>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</si>
  <si>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</si>
  <si>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</si>
  <si>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</si>
  <si>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</si>
  <si>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</si>
  <si>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</si>
  <si>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</si>
  <si>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</si>
  <si>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</si>
  <si>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</si>
  <si>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</si>
  <si>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</si>
  <si>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</si>
  <si>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</si>
  <si>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</si>
  <si>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</si>
  <si>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</si>
  <si>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</si>
  <si>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</si>
  <si>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</si>
  <si>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</si>
  <si>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</si>
  <si>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</si>
  <si>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</si>
  <si>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</si>
  <si>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</si>
  <si>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</si>
  <si>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</si>
  <si>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</si>
  <si>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</si>
  <si>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</si>
  <si>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</si>
  <si>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</si>
  <si>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</si>
  <si>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</si>
  <si>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</si>
  <si>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</si>
  <si>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</si>
  <si>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</si>
  <si>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</si>
  <si>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</si>
  <si>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</si>
  <si>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</si>
  <si>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</si>
  <si>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</si>
  <si>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</si>
  <si>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</si>
  <si>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</si>
  <si>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</si>
  <si>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</si>
  <si>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</si>
  <si>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</si>
  <si>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</si>
  <si>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</si>
  <si>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</si>
  <si>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</si>
  <si>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</si>
  <si>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</si>
  <si>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</si>
  <si>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</si>
  <si>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</si>
  <si>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</si>
  <si>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</si>
  <si>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</si>
  <si>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</si>
  <si>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</si>
  <si>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</si>
  <si>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</si>
  <si>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</si>
  <si>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</si>
  <si>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</si>
  <si>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</si>
  <si>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</si>
  <si>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</si>
  <si>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</si>
  <si>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</si>
  <si>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</si>
  <si>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</si>
  <si>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</si>
  <si>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</si>
  <si>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</si>
  <si>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</si>
  <si>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</si>
  <si>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</si>
  <si>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</si>
  <si>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</si>
  <si>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</si>
  <si>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</si>
  <si>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</si>
  <si>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</si>
  <si>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</si>
  <si>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</si>
  <si>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</si>
  <si>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</si>
  <si>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</si>
  <si>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</si>
  <si>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</si>
  <si>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</si>
  <si>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</si>
  <si>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</si>
  <si>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</si>
  <si>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</si>
  <si>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</si>
  <si>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</si>
  <si>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</si>
  <si>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</si>
  <si>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</si>
  <si>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</si>
  <si>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</si>
  <si>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</si>
  <si>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</si>
  <si>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</si>
  <si>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</si>
  <si>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</si>
  <si>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</si>
  <si>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</si>
  <si>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</si>
  <si>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</si>
  <si>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</si>
  <si>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</si>
  <si>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</si>
  <si>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</si>
  <si>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</si>
  <si>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</si>
  <si>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</si>
  <si>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</si>
  <si>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</si>
  <si>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</si>
  <si>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</si>
  <si>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</si>
  <si>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</si>
  <si>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</si>
  <si>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</si>
  <si>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</si>
  <si>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</si>
  <si>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</si>
  <si>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</si>
  <si>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</si>
  <si>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</si>
  <si>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</si>
  <si>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</si>
  <si>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</si>
  <si>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</si>
  <si>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</si>
  <si>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</si>
  <si>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</si>
  <si>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</si>
  <si>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</si>
  <si>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</si>
  <si>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</si>
  <si>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</si>
  <si>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</si>
  <si>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</si>
  <si>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</si>
  <si>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</si>
  <si>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</si>
  <si>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</si>
  <si>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</si>
  <si>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</si>
  <si>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</si>
  <si>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</si>
  <si>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</si>
  <si>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</si>
  <si>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</si>
  <si>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</si>
  <si>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</si>
  <si>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</si>
  <si>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</si>
  <si>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</si>
  <si>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</si>
  <si>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</si>
  <si>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</si>
  <si>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</si>
  <si>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</si>
  <si>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</si>
  <si>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</si>
  <si>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</si>
  <si>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</si>
  <si>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</si>
  <si>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</si>
  <si>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</si>
  <si>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</si>
  <si>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</si>
  <si>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</si>
  <si>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</si>
  <si>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</si>
  <si>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</si>
  <si>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</si>
  <si>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</si>
  <si>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</si>
  <si>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</si>
  <si>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</si>
  <si>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</si>
  <si>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</si>
  <si>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</si>
  <si>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</si>
  <si>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</si>
  <si>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</si>
  <si>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</si>
  <si>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</si>
  <si>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</si>
  <si>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</si>
  <si>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</si>
  <si>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</si>
  <si>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</si>
  <si>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</si>
  <si>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</si>
  <si>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</si>
  <si>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</si>
  <si>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</si>
  <si>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</si>
  <si>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</si>
  <si>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</si>
  <si>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</si>
  <si>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</si>
  <si>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</si>
  <si>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</si>
  <si>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</si>
  <si>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</si>
  <si>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</si>
  <si>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</si>
  <si>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</si>
  <si>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</si>
  <si>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</si>
  <si>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</si>
  <si>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</si>
  <si>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</si>
  <si>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</si>
  <si>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</si>
  <si>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</si>
  <si>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</si>
  <si>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</si>
  <si>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</si>
  <si>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</si>
  <si>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</si>
  <si>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</si>
  <si>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</si>
  <si>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</si>
  <si>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</si>
  <si>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</si>
  <si>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</si>
  <si>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</si>
  <si>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</si>
  <si>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</si>
  <si>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</si>
  <si>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</si>
  <si>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</si>
  <si>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</si>
  <si>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</si>
  <si>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</si>
  <si>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</si>
  <si>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</si>
  <si>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</si>
  <si>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</si>
  <si>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</si>
  <si>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</si>
  <si>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</si>
  <si>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</si>
  <si>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</si>
  <si>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</si>
  <si>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</si>
  <si>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</si>
  <si>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</si>
  <si>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</si>
  <si>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</si>
  <si>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</si>
  <si>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</si>
  <si>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</si>
  <si>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</si>
  <si>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</si>
  <si>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</si>
  <si>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</si>
  <si>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</si>
  <si>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</si>
  <si>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</si>
  <si>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</si>
  <si>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</si>
  <si>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</si>
  <si>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</si>
  <si>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</si>
  <si>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</si>
  <si>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</si>
  <si>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</si>
  <si>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</si>
  <si>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</si>
  <si>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</si>
  <si>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</si>
  <si>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</si>
  <si>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</si>
  <si>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</si>
  <si>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</si>
  <si>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</si>
  <si>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</si>
  <si>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</si>
  <si>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</si>
  <si>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</si>
  <si>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</si>
  <si>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</si>
  <si>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</si>
  <si>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</si>
  <si>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</si>
  <si>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</si>
  <si>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</si>
  <si>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</si>
  <si>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</si>
  <si>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</si>
  <si>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</si>
  <si>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</si>
  <si>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</si>
  <si>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</si>
  <si>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</si>
  <si>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</si>
  <si>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</si>
  <si>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</si>
  <si>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</si>
  <si>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</si>
  <si>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</si>
  <si>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</si>
  <si>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</si>
  <si>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</si>
  <si>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</si>
  <si>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</si>
  <si>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</si>
  <si>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</si>
  <si>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</si>
  <si>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</si>
  <si>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</si>
  <si>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</si>
  <si>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</si>
  <si>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</si>
  <si>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</si>
  <si>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</si>
  <si>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</si>
  <si>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</si>
  <si>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</si>
  <si>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</si>
  <si>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</si>
  <si>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</si>
  <si>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</si>
  <si>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</si>
  <si>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</si>
  <si>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</si>
  <si>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</si>
  <si>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</si>
  <si>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</si>
  <si>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</si>
  <si>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</si>
  <si>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</si>
  <si>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</si>
  <si>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</si>
  <si>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</si>
  <si>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</si>
  <si>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</si>
  <si>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</si>
  <si>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</si>
  <si>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</si>
  <si>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</si>
  <si>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</si>
  <si>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</si>
  <si>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</si>
  <si>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</si>
  <si>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</si>
  <si>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</si>
  <si>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</si>
  <si>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</si>
  <si>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</si>
  <si>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</si>
  <si>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</si>
  <si>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</si>
  <si>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</si>
  <si>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</si>
  <si>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</si>
  <si>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</si>
  <si>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</si>
  <si>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</si>
  <si>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</si>
  <si>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</si>
  <si>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</si>
  <si>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</si>
  <si>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</si>
  <si>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</si>
  <si>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</si>
  <si>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</si>
  <si>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</si>
  <si>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</si>
  <si>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</si>
  <si>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</si>
  <si>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</si>
  <si>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</si>
  <si>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</si>
  <si>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</si>
  <si>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</si>
  <si>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</si>
  <si>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</si>
  <si>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</si>
  <si>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</si>
  <si>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</si>
  <si>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</si>
  <si>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</si>
  <si>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</si>
  <si>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</si>
  <si>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</si>
  <si>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</si>
  <si>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</si>
  <si>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</si>
  <si>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</si>
  <si>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</si>
  <si>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</si>
  <si>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</si>
  <si>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</si>
  <si>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</si>
  <si>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</si>
  <si>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</si>
  <si>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</si>
  <si>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</si>
  <si>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</si>
  <si>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</si>
  <si>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</si>
  <si>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</si>
  <si>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</si>
  <si>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</si>
  <si>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</si>
  <si>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</si>
  <si>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</si>
  <si>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</si>
  <si>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</si>
  <si>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</si>
  <si>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</si>
  <si>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</si>
  <si>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</si>
  <si>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</si>
  <si>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</si>
  <si>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</si>
  <si>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</si>
  <si>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</si>
  <si>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</si>
  <si>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</si>
  <si>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</si>
  <si>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</si>
  <si>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</si>
  <si>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</si>
  <si>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</si>
  <si>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</si>
  <si>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</si>
  <si>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</si>
  <si>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</si>
  <si>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</si>
  <si>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</si>
  <si>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</si>
  <si>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</si>
  <si>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</si>
  <si>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</si>
  <si>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</si>
  <si>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</si>
  <si>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</si>
  <si>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</si>
  <si>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</si>
  <si>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</si>
  <si>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</si>
  <si>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</si>
  <si>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</si>
  <si>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</si>
  <si>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</si>
  <si>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</si>
  <si>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</si>
  <si>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</si>
  <si>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</si>
  <si>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</si>
  <si>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</si>
  <si>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</si>
  <si>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</si>
  <si>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</si>
  <si>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</si>
  <si>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</si>
  <si>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</si>
  <si>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</si>
  <si>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</si>
  <si>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</si>
  <si>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</si>
  <si>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</si>
  <si>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</si>
  <si>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</si>
  <si>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</si>
  <si>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</si>
  <si>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</si>
  <si>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</si>
  <si>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</si>
  <si>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</si>
  <si>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</si>
  <si>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</si>
  <si>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</si>
  <si>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</si>
  <si>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</si>
  <si>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</si>
  <si>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</si>
  <si>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</si>
  <si>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</si>
  <si>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</si>
  <si>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</si>
  <si>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</si>
  <si>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</si>
  <si>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</si>
  <si>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</si>
  <si>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</si>
  <si>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</si>
  <si>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</si>
  <si>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</si>
  <si>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</si>
  <si>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</si>
  <si>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</si>
  <si>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</si>
  <si>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</si>
  <si>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</si>
  <si>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</si>
  <si>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</si>
  <si>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</si>
  <si>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</si>
  <si>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</si>
  <si>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</si>
  <si>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</si>
  <si>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</si>
  <si>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</si>
  <si>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</si>
  <si>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</si>
  <si>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</si>
  <si>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</si>
  <si>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</si>
  <si>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</si>
  <si>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</si>
  <si>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</si>
  <si>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</si>
  <si>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</si>
  <si>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</si>
  <si>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</si>
  <si>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</si>
  <si>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</si>
  <si>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</si>
  <si>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</si>
  <si>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</si>
  <si>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</si>
  <si>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</si>
  <si>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</si>
  <si>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</si>
  <si>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</si>
  <si>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</si>
  <si>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</si>
  <si>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</si>
  <si>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</si>
  <si>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</si>
  <si>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</si>
  <si>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</si>
  <si>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</si>
  <si>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</si>
  <si>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</si>
  <si>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</si>
  <si>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</si>
  <si>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</si>
  <si>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</si>
  <si>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</si>
  <si>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</si>
  <si>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</si>
  <si>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</si>
  <si>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</si>
  <si>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</si>
  <si>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</si>
  <si>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</si>
  <si>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</si>
  <si>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</si>
  <si>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</si>
  <si>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</si>
  <si>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</si>
  <si>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</si>
  <si>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</si>
  <si>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</si>
  <si>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</si>
  <si>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</si>
  <si>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</si>
  <si>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</si>
  <si>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</si>
  <si>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</si>
  <si>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</si>
  <si>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</si>
  <si>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</si>
  <si>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</si>
  <si>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</si>
  <si>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</si>
  <si>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</si>
  <si>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</si>
  <si>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</si>
  <si>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</si>
  <si>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</si>
  <si>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</si>
  <si>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</si>
  <si>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</si>
  <si>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</si>
  <si>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</si>
  <si>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</si>
  <si>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</si>
  <si>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</si>
  <si>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</si>
  <si>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</si>
  <si>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</si>
  <si>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</si>
  <si>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</si>
  <si>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</si>
  <si>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</si>
  <si>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</si>
  <si>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</si>
  <si>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</si>
  <si>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</si>
  <si>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</si>
  <si>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</si>
  <si>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</si>
  <si>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</si>
  <si>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</si>
  <si>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</si>
  <si>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</si>
  <si>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</si>
  <si>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</si>
  <si>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</si>
  <si>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</si>
  <si>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</si>
  <si>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</si>
  <si>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</si>
  <si>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</si>
  <si>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</si>
  <si>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</si>
  <si>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</si>
  <si>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</si>
  <si>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</si>
  <si>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</si>
  <si>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</si>
  <si>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</si>
  <si>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</si>
  <si>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</si>
  <si>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</si>
  <si>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</si>
  <si>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</si>
  <si>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</si>
  <si>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</si>
  <si>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</si>
  <si>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</si>
  <si>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</si>
  <si>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</si>
  <si>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</si>
  <si>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</si>
  <si>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</si>
  <si>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</si>
  <si>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</si>
  <si>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</si>
  <si>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</si>
  <si>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</si>
  <si>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</si>
  <si>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</si>
  <si>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</si>
  <si>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</si>
  <si>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</si>
  <si>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</si>
  <si>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</si>
  <si>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</si>
  <si>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</si>
  <si>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</si>
  <si>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</si>
  <si>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</si>
  <si>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</si>
  <si>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</si>
  <si>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</si>
  <si>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</si>
  <si>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</si>
  <si>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</si>
  <si>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</si>
  <si>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</si>
  <si>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</si>
  <si>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</si>
  <si>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</si>
  <si>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</si>
  <si>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</si>
  <si>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</si>
  <si>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</si>
  <si>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</si>
  <si>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</si>
  <si>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</si>
  <si>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</si>
  <si>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</si>
  <si>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</si>
  <si>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</si>
  <si>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</si>
  <si>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</si>
  <si>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</si>
  <si>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</si>
  <si>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</si>
  <si>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</si>
  <si>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</si>
  <si>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</si>
  <si>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</si>
  <si>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</si>
  <si>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</si>
  <si>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</si>
  <si>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</si>
  <si>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</si>
  <si>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</si>
  <si>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</si>
  <si>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</si>
  <si>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</si>
  <si>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</si>
  <si>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</si>
  <si>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</si>
  <si>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</si>
  <si>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</si>
  <si>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</si>
  <si>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</si>
  <si>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</si>
  <si>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</si>
  <si>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</si>
  <si>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</si>
  <si>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</si>
  <si>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</si>
  <si>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</si>
  <si>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</si>
  <si>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</si>
  <si>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</si>
  <si>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</si>
  <si>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</si>
  <si>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</si>
  <si>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</si>
  <si>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</si>
  <si>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</si>
  <si>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</si>
  <si>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</si>
  <si>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</si>
  <si>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</si>
  <si>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</si>
  <si>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</si>
  <si>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</si>
  <si>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</si>
  <si>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</si>
  <si>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</si>
  <si>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</si>
  <si>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</si>
  <si>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</si>
  <si>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</si>
  <si>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</si>
  <si>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</si>
  <si>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</si>
  <si>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</si>
  <si>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</si>
  <si>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</si>
  <si>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</si>
  <si>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</si>
  <si>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</si>
  <si>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</si>
  <si>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</si>
  <si>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</si>
  <si>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</si>
  <si>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</si>
  <si>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</si>
  <si>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</si>
  <si>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</si>
  <si>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</si>
  <si>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</si>
  <si>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</si>
  <si>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</si>
  <si>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</si>
  <si>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</si>
  <si>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</si>
  <si>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</si>
  <si>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</si>
  <si>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</si>
  <si>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</si>
  <si>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</si>
  <si>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</si>
  <si>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</si>
  <si>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</si>
  <si>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</si>
  <si>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</si>
  <si>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</si>
  <si>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</si>
  <si>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</si>
  <si>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</si>
  <si>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</si>
  <si>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</si>
  <si>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</si>
  <si>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</si>
  <si>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</si>
  <si>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</si>
  <si>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</si>
  <si>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</si>
  <si>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</si>
  <si>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</si>
  <si>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</si>
  <si>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</si>
  <si>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</si>
  <si>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</si>
  <si>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</si>
  <si>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</si>
  <si>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</si>
  <si>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</si>
  <si>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</si>
  <si>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</si>
  <si>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</si>
  <si>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</si>
  <si>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</si>
  <si>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</si>
  <si>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</si>
  <si>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</si>
  <si>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</si>
  <si>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</si>
  <si>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</si>
  <si>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</si>
  <si>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</si>
  <si>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</si>
  <si>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</si>
  <si>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</si>
  <si>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</si>
  <si>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</si>
  <si>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</si>
  <si>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</si>
  <si>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</si>
  <si>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</si>
  <si>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</si>
  <si>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</si>
  <si>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</si>
  <si>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</si>
  <si>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</si>
  <si>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</si>
  <si>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</si>
  <si>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</si>
  <si>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</si>
  <si>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</si>
  <si>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</si>
  <si>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</si>
  <si>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</si>
  <si>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</si>
  <si>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</si>
  <si>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</si>
  <si>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</si>
  <si>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</si>
  <si>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</si>
  <si>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</si>
  <si>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</si>
  <si>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</si>
  <si>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</si>
  <si>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</si>
  <si>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</si>
  <si>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</si>
  <si>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</si>
  <si>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</si>
  <si>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</si>
  <si>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</si>
  <si>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</si>
  <si>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</si>
  <si>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</si>
  <si>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</si>
  <si>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</si>
  <si>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</si>
  <si>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</si>
  <si>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</si>
  <si>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</si>
  <si>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</si>
  <si>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</si>
  <si>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</si>
  <si>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</si>
  <si>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</si>
  <si>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</si>
  <si>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</si>
  <si>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</si>
  <si>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</si>
  <si>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</si>
  <si>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</si>
  <si>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</si>
  <si>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</si>
  <si>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</si>
  <si>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</si>
  <si>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</si>
  <si>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</si>
  <si>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</si>
  <si>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</si>
  <si>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</si>
  <si>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</si>
  <si>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</si>
  <si>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</si>
  <si>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</si>
  <si>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</si>
  <si>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</si>
  <si>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</si>
  <si>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</si>
  <si>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</si>
  <si>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</si>
  <si>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</si>
  <si>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</si>
  <si>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</si>
  <si>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</si>
  <si>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</si>
  <si>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</si>
  <si>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</si>
  <si>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</si>
  <si>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</si>
  <si>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</si>
  <si>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</si>
  <si>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</si>
  <si>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</si>
  <si>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</si>
  <si>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</si>
  <si>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</si>
  <si>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</si>
  <si>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</si>
  <si>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</si>
  <si>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</si>
  <si>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</si>
  <si>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</si>
  <si>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</si>
  <si>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</si>
  <si>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</si>
  <si>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</si>
  <si>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</si>
  <si>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</si>
  <si>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</si>
  <si>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</si>
  <si>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</si>
  <si>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</si>
  <si>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</si>
  <si>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</si>
  <si>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</si>
  <si>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</si>
  <si>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</si>
  <si>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</si>
  <si>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</si>
  <si>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</si>
  <si>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</si>
  <si>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</si>
  <si>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</si>
  <si>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</si>
  <si>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</si>
  <si>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</si>
  <si>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</si>
  <si>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</si>
  <si>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</si>
  <si>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</si>
  <si>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</si>
  <si>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</si>
  <si>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</si>
  <si>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</si>
  <si>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</si>
  <si>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</si>
  <si>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</si>
  <si>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</si>
  <si>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</si>
  <si>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</si>
  <si>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</si>
  <si>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</si>
  <si>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</si>
  <si>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</si>
  <si>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</si>
  <si>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</si>
  <si>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</si>
  <si>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</si>
  <si>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</si>
  <si>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</si>
  <si>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</si>
  <si>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</si>
  <si>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</si>
  <si>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</si>
  <si>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</si>
  <si>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</si>
  <si>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</si>
  <si>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</si>
  <si>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</si>
  <si>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</si>
  <si>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</si>
  <si>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</si>
  <si>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</si>
  <si>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</si>
  <si>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</si>
  <si>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</si>
  <si>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</si>
  <si>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</si>
  <si>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</si>
  <si>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</si>
  <si>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</si>
  <si>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</si>
  <si>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</si>
  <si>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</si>
  <si>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</si>
  <si>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</si>
  <si>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</si>
  <si>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</si>
  <si>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</si>
  <si>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</si>
  <si>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</si>
  <si>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</si>
  <si>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</si>
  <si>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</si>
  <si>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</si>
  <si>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</si>
  <si>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</si>
  <si>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</si>
  <si>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</si>
  <si>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</si>
  <si>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</si>
  <si>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</si>
  <si>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</si>
  <si>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</si>
  <si>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</si>
  <si>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</si>
  <si>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</si>
  <si>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</si>
  <si>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</si>
  <si>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</si>
  <si>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</si>
  <si>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</si>
  <si>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</si>
  <si>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</si>
  <si>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</si>
  <si>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</si>
  <si>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</si>
  <si>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</si>
  <si>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</si>
  <si>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</si>
  <si>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</si>
  <si>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</si>
  <si>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</si>
  <si>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</si>
  <si>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</si>
  <si>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</si>
  <si>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</si>
  <si>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</si>
  <si>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</si>
  <si>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</si>
  <si>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</si>
  <si>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</si>
  <si>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</si>
  <si>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</si>
  <si>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</si>
  <si>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</si>
  <si>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</si>
  <si>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</si>
  <si>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</si>
  <si>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</si>
  <si>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</si>
  <si>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</si>
  <si>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</si>
  <si>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</si>
  <si>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</si>
  <si>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</si>
  <si>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</si>
  <si>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</si>
  <si>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</si>
  <si>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</si>
  <si>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</si>
  <si>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</si>
  <si>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</si>
  <si>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</si>
  <si>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</si>
  <si>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</si>
  <si>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</si>
  <si>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</si>
  <si>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</si>
  <si>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</si>
  <si>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</si>
  <si>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</si>
  <si>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</si>
  <si>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</si>
  <si>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</si>
  <si>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</si>
  <si>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</si>
  <si>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</si>
  <si>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</si>
  <si>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</si>
  <si>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</si>
  <si>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</si>
  <si>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</si>
  <si>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</si>
  <si>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</si>
  <si>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</si>
  <si>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</si>
  <si>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</si>
  <si>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</si>
  <si>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</si>
  <si>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</si>
  <si>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</si>
  <si>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</si>
  <si>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</si>
  <si>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</si>
  <si>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</si>
  <si>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</si>
  <si>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</si>
  <si>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</si>
  <si>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</si>
  <si>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</si>
  <si>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</si>
  <si>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</si>
  <si>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</si>
  <si>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</si>
  <si>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</si>
  <si>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</si>
  <si>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</si>
  <si>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</si>
  <si>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</si>
  <si>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</si>
  <si>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</si>
  <si>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</si>
  <si>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</si>
  <si>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</si>
  <si>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</si>
  <si>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</si>
  <si>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</si>
  <si>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</si>
  <si>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</si>
  <si>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</si>
  <si>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</si>
  <si>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</si>
  <si>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</si>
  <si>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</si>
  <si>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</si>
  <si>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</si>
  <si>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</si>
  <si>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</si>
  <si>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</si>
  <si>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</si>
  <si>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</si>
  <si>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</si>
  <si>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</si>
  <si>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</si>
  <si>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</si>
  <si>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</si>
  <si>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</si>
  <si>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</si>
  <si>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</si>
  <si>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</si>
  <si>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</si>
  <si>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</si>
  <si>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</si>
  <si>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</si>
  <si>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</si>
  <si>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</si>
  <si>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</si>
  <si>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</si>
  <si>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</si>
  <si>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</si>
  <si>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</si>
  <si>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</si>
  <si>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</si>
  <si>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</si>
  <si>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</si>
  <si>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</si>
  <si>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</si>
  <si>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</si>
  <si>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</si>
  <si>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</si>
  <si>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</si>
  <si>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</si>
  <si>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</si>
  <si>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</si>
  <si>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</si>
  <si>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</si>
  <si>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</si>
  <si>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</si>
  <si>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</si>
  <si>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</si>
  <si>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</si>
  <si>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</si>
  <si>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</si>
  <si>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</si>
  <si>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</si>
  <si>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</si>
  <si>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</si>
  <si>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</si>
  <si>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</si>
  <si>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</si>
  <si>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</si>
  <si>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</si>
  <si>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</si>
  <si>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</si>
  <si>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</si>
  <si>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</si>
  <si>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</si>
  <si>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</si>
  <si>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</si>
  <si>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</si>
  <si>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</si>
  <si>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</si>
  <si>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</si>
  <si>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</si>
  <si>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</si>
  <si>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</si>
  <si>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</si>
  <si>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</si>
  <si>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</si>
  <si>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</si>
  <si>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</si>
  <si>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</si>
  <si>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</si>
  <si>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</si>
  <si>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</si>
  <si>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</si>
  <si>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</si>
  <si>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</si>
  <si>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</si>
  <si>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</si>
  <si>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</si>
  <si>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</si>
  <si>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</si>
  <si>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</si>
  <si>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</si>
  <si>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</si>
  <si>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</si>
  <si>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</si>
  <si>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</si>
  <si>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</si>
  <si>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</si>
  <si>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</si>
  <si>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</si>
  <si>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</si>
  <si>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</si>
  <si>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</si>
  <si>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</si>
  <si>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</si>
  <si>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</si>
  <si>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</si>
  <si>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</si>
  <si>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</si>
  <si>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</si>
  <si>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</si>
  <si>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</si>
  <si>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</si>
  <si>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</si>
  <si>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</si>
  <si>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</si>
  <si>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</si>
  <si>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</si>
  <si>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</si>
  <si>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</si>
  <si>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</si>
  <si>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</si>
  <si>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</si>
  <si>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</si>
  <si>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</si>
  <si>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</si>
  <si>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</si>
  <si>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</si>
  <si>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</si>
  <si>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</si>
  <si>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</si>
  <si>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</si>
  <si>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</si>
  <si>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</si>
  <si>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</si>
  <si>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</si>
  <si>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</si>
  <si>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</si>
  <si>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</si>
  <si>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</si>
  <si>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</si>
  <si>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</si>
  <si>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</si>
  <si>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</si>
  <si>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</si>
  <si>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</si>
  <si>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</si>
  <si>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</si>
  <si>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</si>
  <si>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</si>
  <si>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</si>
  <si>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</si>
  <si>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</si>
  <si>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</si>
  <si>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</si>
  <si>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</si>
  <si>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</si>
  <si>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</si>
  <si>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</si>
  <si>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</si>
  <si>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</si>
  <si>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</si>
  <si>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</si>
  <si>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</si>
  <si>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</si>
  <si>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</si>
  <si>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</si>
  <si>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</si>
  <si>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</si>
  <si>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</si>
  <si>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</si>
  <si>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</si>
  <si>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</si>
  <si>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</si>
  <si>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</si>
  <si>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</si>
  <si>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</si>
  <si>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</si>
  <si>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</si>
  <si>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</si>
  <si>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</si>
  <si>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</si>
  <si>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</si>
  <si>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</si>
  <si>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</si>
  <si>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</si>
  <si>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</si>
  <si>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</si>
  <si>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</si>
  <si>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</si>
  <si>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</si>
  <si>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</si>
  <si>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</si>
  <si>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</si>
  <si>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</si>
  <si>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</si>
  <si>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</si>
  <si>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</si>
  <si>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</si>
  <si>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</si>
  <si>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</si>
  <si>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</si>
  <si>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</si>
  <si>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</si>
  <si>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</si>
  <si>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</si>
  <si>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</si>
  <si>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</si>
  <si>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</si>
  <si>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</si>
  <si>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</si>
  <si>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</si>
  <si>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</si>
  <si>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</si>
  <si>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</si>
  <si>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</si>
  <si>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</si>
  <si>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</si>
  <si>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</si>
  <si>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</si>
  <si>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</si>
  <si>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</si>
  <si>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</si>
  <si>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</si>
  <si>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</si>
  <si>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</si>
  <si>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</si>
  <si>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</si>
  <si>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</si>
  <si>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</si>
  <si>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</si>
  <si>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</si>
  <si>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</si>
  <si>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</si>
  <si>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</si>
  <si>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</si>
  <si>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</si>
  <si>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</si>
  <si>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</si>
  <si>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</si>
  <si>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</si>
  <si>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</si>
  <si>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</si>
  <si>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</si>
  <si>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</si>
  <si>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</si>
  <si>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</si>
  <si>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</si>
  <si>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</si>
  <si>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</si>
  <si>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</si>
  <si>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</si>
  <si>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</si>
  <si>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</si>
  <si>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</si>
  <si>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</si>
  <si>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</si>
  <si>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</si>
  <si>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</si>
  <si>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</si>
  <si>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</si>
  <si>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</si>
  <si>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</si>
  <si>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</si>
  <si>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</si>
  <si>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</si>
  <si>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</si>
  <si>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</si>
  <si>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</si>
  <si>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</si>
  <si>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</si>
  <si>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</si>
  <si>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</si>
  <si>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</si>
  <si>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</si>
  <si>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</si>
  <si>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</si>
  <si>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</si>
  <si>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</si>
  <si>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</si>
  <si>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</si>
  <si>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</si>
  <si>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</si>
  <si>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</si>
  <si>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</si>
  <si>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</si>
  <si>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</si>
  <si>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</si>
  <si>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</si>
  <si>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</si>
  <si>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</si>
  <si>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</si>
  <si>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</si>
  <si>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</si>
  <si>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</si>
  <si>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</si>
  <si>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</si>
  <si>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</si>
  <si>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</si>
  <si>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</si>
  <si>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</si>
  <si>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</si>
  <si>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</si>
  <si>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</si>
  <si>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</si>
  <si>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</si>
  <si>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</si>
  <si>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</si>
  <si>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</si>
  <si>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</si>
  <si>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</si>
  <si>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</si>
  <si>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</si>
  <si>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</si>
  <si>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</si>
  <si>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</si>
  <si>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</si>
  <si>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</si>
  <si>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</si>
  <si>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</si>
  <si>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</si>
  <si>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</si>
  <si>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</si>
  <si>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</si>
  <si>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</si>
  <si>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</si>
  <si>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</si>
  <si>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</si>
  <si>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</si>
  <si>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</si>
  <si>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</si>
  <si>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</si>
  <si>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</si>
  <si>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</si>
  <si>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</si>
  <si>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</si>
  <si>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</si>
  <si>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</si>
  <si>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</si>
  <si>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</si>
  <si>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</si>
  <si>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</si>
  <si>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</si>
  <si>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</si>
  <si>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</si>
  <si>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</si>
  <si>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</si>
  <si>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</si>
  <si>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</si>
  <si>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</si>
  <si>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</si>
  <si>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</si>
  <si>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</si>
  <si>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</si>
  <si>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</si>
  <si>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</si>
  <si>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</si>
  <si>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</si>
  <si>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</si>
  <si>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</si>
  <si>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</si>
  <si>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</si>
  <si>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</si>
  <si>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</si>
  <si>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</si>
  <si>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</si>
  <si>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</si>
  <si>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</si>
  <si>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</si>
  <si>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</si>
  <si>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</si>
  <si>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</si>
  <si>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</si>
  <si>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</si>
  <si>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</si>
  <si>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</si>
  <si>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</si>
  <si>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</si>
  <si>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</si>
  <si>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</si>
  <si>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</si>
  <si>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</si>
  <si>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</si>
  <si>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</si>
  <si>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</si>
  <si>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</si>
  <si>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</si>
  <si>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</si>
  <si>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</si>
  <si>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</si>
  <si>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</si>
  <si>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</si>
  <si>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</si>
  <si>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</si>
  <si>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</si>
  <si>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</si>
  <si>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</si>
  <si>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</si>
  <si>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</si>
  <si>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</si>
  <si>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</si>
  <si>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</si>
  <si>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</si>
  <si>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</si>
  <si>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</si>
  <si>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</si>
  <si>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</si>
  <si>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</si>
  <si>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</si>
  <si>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</si>
  <si>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</si>
  <si>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</si>
  <si>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</si>
  <si>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</si>
  <si>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</si>
  <si>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</si>
  <si>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</si>
  <si>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</si>
  <si>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</si>
  <si>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</si>
  <si>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</si>
  <si>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</si>
  <si>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</si>
  <si>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</si>
  <si>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</si>
  <si>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</si>
  <si>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</si>
  <si>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</si>
  <si>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</si>
  <si>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</si>
  <si>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</si>
  <si>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</si>
  <si>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</si>
  <si>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</si>
  <si>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</si>
  <si>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</si>
  <si>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</si>
  <si>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</si>
  <si>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</si>
  <si>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</si>
  <si>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</si>
  <si>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</si>
  <si>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</si>
  <si>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</si>
  <si>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</si>
  <si>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</si>
  <si>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</si>
  <si>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</si>
  <si>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</si>
  <si>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</si>
  <si>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</si>
  <si>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</si>
  <si>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</si>
  <si>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</si>
  <si>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</si>
  <si>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</si>
  <si>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</si>
  <si>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</si>
  <si>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</si>
  <si>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</si>
  <si>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</si>
  <si>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</si>
  <si>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</si>
  <si>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</si>
  <si>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</si>
  <si>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</si>
  <si>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</si>
  <si>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</si>
  <si>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</si>
  <si>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</si>
  <si>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</si>
  <si>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</si>
  <si>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</si>
  <si>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</si>
  <si>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</si>
  <si>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</si>
  <si>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</si>
  <si>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</si>
  <si>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</si>
  <si>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</si>
  <si>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</si>
  <si>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</si>
  <si>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</si>
  <si>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</si>
  <si>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</si>
  <si>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</si>
  <si>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</si>
  <si>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</si>
  <si>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</si>
  <si>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</si>
  <si>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</si>
  <si>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</si>
  <si>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</si>
  <si>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</si>
  <si>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</si>
  <si>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</si>
  <si>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</si>
  <si>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</si>
  <si>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</si>
  <si>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</si>
  <si>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</si>
  <si>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</si>
  <si>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</si>
  <si>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</si>
  <si>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</si>
  <si>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</si>
  <si>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</si>
  <si>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</si>
  <si>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</si>
  <si>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</si>
  <si>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</si>
  <si>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</si>
  <si>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</si>
  <si>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</si>
  <si>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</si>
  <si>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</si>
  <si>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</si>
  <si>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</si>
  <si>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</si>
  <si>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</si>
  <si>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</si>
  <si>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</si>
  <si>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</si>
  <si>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</si>
  <si>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</si>
  <si>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</si>
  <si>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</si>
  <si>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</si>
  <si>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</si>
  <si>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</si>
  <si>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</si>
  <si>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</si>
  <si>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</si>
  <si>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</si>
  <si>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</si>
  <si>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</si>
  <si>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</si>
  <si>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</si>
  <si>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</si>
  <si>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</si>
  <si>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</si>
  <si>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</si>
  <si>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</si>
  <si>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</si>
  <si>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</si>
  <si>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</si>
  <si>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</si>
  <si>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</si>
  <si>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</si>
  <si>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</si>
  <si>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</si>
  <si>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</si>
  <si>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</si>
  <si>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</si>
  <si>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</si>
  <si>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</si>
  <si>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</si>
  <si>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</si>
  <si>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</si>
  <si>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</si>
  <si>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</si>
  <si>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</si>
  <si>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</si>
  <si>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</si>
  <si>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</si>
  <si>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</si>
  <si>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</si>
  <si>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</si>
  <si>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</si>
  <si>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</si>
  <si>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</si>
  <si>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</si>
  <si>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</si>
  <si>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</si>
  <si>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</si>
  <si>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</si>
  <si>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</si>
  <si>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</si>
  <si>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</si>
  <si>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</si>
  <si>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</si>
  <si>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</si>
  <si>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</si>
  <si>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</si>
  <si>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</si>
  <si>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</si>
  <si>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</si>
  <si>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</si>
  <si>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</si>
  <si>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</si>
  <si>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</si>
  <si>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</si>
  <si>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</si>
  <si>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</si>
  <si>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</si>
  <si>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</si>
  <si>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</si>
  <si>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</si>
  <si>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</si>
  <si>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</si>
  <si>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</si>
  <si>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</si>
  <si>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</si>
  <si>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</si>
  <si>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</si>
  <si>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</si>
  <si>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</si>
  <si>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</si>
  <si>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</si>
  <si>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</si>
  <si>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</si>
  <si>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</si>
  <si>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</si>
  <si>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</si>
  <si>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</si>
  <si>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</si>
  <si>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</si>
  <si>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</si>
  <si>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</si>
  <si>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</si>
  <si>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</si>
  <si>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</si>
  <si>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</si>
  <si>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</si>
  <si>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</si>
  <si>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</si>
  <si>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</si>
  <si>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</si>
  <si>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</si>
  <si>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</si>
  <si>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</si>
  <si>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</si>
  <si>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</si>
  <si>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</si>
  <si>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</si>
  <si>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</si>
  <si>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</si>
  <si>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</si>
  <si>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</si>
  <si>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</si>
  <si>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</si>
  <si>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</si>
  <si>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</si>
  <si>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</si>
  <si>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</si>
  <si>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</si>
  <si>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</si>
  <si>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</si>
  <si>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</si>
  <si>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</si>
  <si>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</si>
  <si>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</si>
  <si>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</si>
  <si>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</si>
  <si>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</si>
  <si>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</si>
  <si>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</si>
  <si>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</si>
  <si>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</si>
  <si>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</si>
  <si>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</si>
  <si>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</si>
  <si>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</si>
  <si>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</si>
  <si>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</si>
  <si>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</si>
  <si>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</si>
  <si>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</si>
  <si>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</si>
  <si>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</si>
  <si>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</si>
  <si>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</si>
  <si>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</si>
  <si>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</si>
  <si>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</si>
  <si>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</si>
  <si>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</si>
  <si>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</si>
  <si>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</si>
  <si>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</si>
  <si>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</si>
  <si>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</si>
  <si>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</si>
  <si>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</si>
  <si>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</si>
  <si>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</si>
  <si>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</si>
  <si>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</si>
  <si>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</si>
  <si>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</si>
  <si>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</si>
  <si>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</si>
  <si>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</si>
  <si>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</si>
  <si>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</si>
  <si>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</si>
  <si>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</si>
  <si>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</si>
  <si>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</si>
  <si>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</si>
  <si>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</si>
  <si>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</si>
  <si>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</si>
  <si>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</si>
  <si>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</si>
  <si>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</si>
  <si>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</si>
  <si>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</si>
  <si>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</si>
  <si>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</si>
  <si>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</si>
  <si>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</si>
  <si>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</si>
  <si>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</si>
  <si>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</si>
  <si>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</si>
  <si>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</si>
  <si>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</si>
  <si>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</si>
  <si>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</si>
  <si>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</si>
  <si>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</si>
  <si>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</si>
  <si>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</si>
  <si>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</si>
  <si>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</si>
  <si>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</si>
  <si>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</si>
  <si>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</si>
  <si>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</si>
  <si>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</si>
  <si>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</si>
  <si>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</si>
  <si>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</si>
  <si>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</si>
  <si>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</si>
  <si>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</si>
  <si>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</si>
  <si>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</si>
  <si>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</si>
  <si>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</si>
  <si>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</si>
  <si>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</si>
  <si>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</si>
  <si>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</si>
  <si>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</si>
  <si>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</si>
  <si>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</si>
  <si>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</si>
  <si>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</si>
  <si>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</si>
  <si>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</si>
  <si>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</si>
  <si>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</si>
  <si>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</si>
  <si>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</si>
  <si>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</si>
  <si>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</si>
  <si>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</si>
  <si>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</si>
  <si>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</si>
  <si>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</si>
  <si>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</si>
  <si>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</si>
  <si>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</si>
  <si>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</si>
  <si>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</si>
  <si>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</si>
  <si>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</si>
  <si>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</si>
  <si>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</si>
  <si>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</si>
  <si>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</si>
  <si>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</si>
  <si>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</si>
  <si>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</si>
  <si>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</si>
  <si>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</si>
  <si>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</si>
  <si>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</si>
  <si>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</si>
  <si>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</si>
  <si>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</si>
  <si>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</si>
  <si>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</si>
  <si>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</si>
  <si>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</si>
  <si>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</si>
  <si>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</si>
  <si>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</si>
  <si>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</si>
  <si>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</si>
  <si>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</si>
  <si>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</si>
  <si>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</si>
  <si>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</si>
  <si>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</si>
  <si>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</si>
  <si>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</si>
  <si>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</si>
  <si>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</si>
  <si>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</si>
  <si>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</si>
  <si>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</si>
  <si>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</si>
  <si>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</si>
  <si>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</si>
  <si>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</si>
  <si>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</si>
  <si>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</si>
  <si>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</si>
  <si>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</si>
  <si>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</si>
  <si>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</si>
  <si>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</si>
  <si>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</si>
  <si>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</si>
  <si>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</si>
  <si>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</si>
  <si>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</si>
  <si>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</si>
  <si>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</si>
  <si>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</si>
  <si>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</si>
  <si>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</si>
  <si>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</si>
  <si>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</si>
  <si>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</si>
  <si>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</si>
  <si>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</si>
  <si>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</si>
  <si>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</si>
  <si>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</si>
  <si>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</si>
  <si>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</si>
  <si>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</si>
  <si>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</si>
  <si>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</si>
  <si>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</si>
  <si>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</si>
  <si>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</si>
  <si>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</si>
  <si>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</si>
  <si>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</si>
  <si>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</si>
  <si>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</si>
  <si>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</si>
  <si>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</si>
  <si>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</si>
  <si>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</si>
  <si>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</si>
  <si>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</si>
  <si>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</si>
  <si>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</si>
  <si>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</si>
  <si>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</si>
  <si>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</si>
  <si>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</si>
  <si>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</si>
  <si>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</si>
  <si>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</si>
  <si>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</si>
  <si>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</si>
  <si>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</si>
  <si>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</si>
  <si>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</si>
  <si>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</si>
  <si>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</si>
  <si>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</si>
  <si>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</si>
  <si>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</si>
  <si>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</si>
  <si>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</si>
  <si>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</si>
  <si>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</si>
  <si>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</si>
  <si>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</si>
  <si>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</si>
  <si>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</si>
  <si>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</si>
  <si>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</si>
  <si>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</si>
  <si>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</si>
  <si>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</si>
  <si>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</si>
  <si>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</si>
  <si>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</si>
  <si>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</si>
  <si>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</si>
  <si>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</si>
  <si>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</si>
  <si>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</si>
  <si>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</si>
  <si>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</si>
  <si>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</si>
  <si>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</si>
  <si>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</si>
  <si>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</si>
  <si>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</si>
  <si>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</si>
  <si>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</si>
  <si>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</si>
  <si>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</si>
  <si>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</si>
  <si>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</si>
  <si>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</si>
  <si>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</si>
  <si>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</si>
  <si>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</si>
  <si>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</si>
  <si>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</si>
  <si>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</si>
  <si>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</si>
  <si>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</si>
  <si>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</si>
  <si>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</si>
  <si>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</si>
  <si>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</si>
  <si>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</si>
  <si>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</si>
  <si>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</si>
  <si>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</si>
  <si>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</si>
  <si>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</si>
  <si>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</si>
  <si>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</si>
  <si>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</si>
  <si>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</si>
  <si>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</si>
  <si>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</si>
  <si>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</si>
  <si>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</si>
  <si>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</si>
  <si>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</si>
  <si>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</si>
  <si>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</si>
  <si>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</si>
  <si>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</si>
  <si>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</si>
  <si>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</si>
  <si>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</si>
  <si>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</si>
  <si>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</si>
  <si>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</si>
  <si>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</si>
  <si>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</si>
  <si>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</si>
  <si>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</si>
  <si>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</si>
  <si>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</si>
  <si>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</si>
  <si>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</si>
  <si>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</si>
  <si>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</si>
  <si>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</si>
  <si>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</si>
  <si>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</si>
  <si>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</si>
  <si>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</si>
  <si>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</si>
  <si>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</si>
  <si>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</si>
  <si>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</si>
  <si>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</si>
  <si>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</si>
  <si>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</si>
  <si>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</si>
  <si>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</si>
  <si>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</si>
  <si>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</si>
  <si>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</si>
  <si>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</si>
  <si>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</si>
  <si>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</si>
  <si>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</si>
  <si>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</si>
  <si>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</si>
  <si>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</si>
  <si>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</si>
  <si>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</si>
  <si>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</si>
  <si>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</si>
  <si>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</si>
  <si>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</si>
  <si>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</si>
  <si>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</si>
  <si>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</si>
  <si>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</si>
  <si>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</si>
  <si>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</si>
  <si>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</si>
  <si>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</si>
  <si>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</si>
  <si>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</si>
  <si>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</si>
  <si>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</si>
  <si>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</si>
  <si>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</si>
  <si>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</si>
  <si>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</si>
  <si>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</si>
  <si>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</si>
  <si>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</si>
  <si>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</si>
  <si>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</si>
  <si>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</si>
  <si>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</si>
  <si>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</si>
  <si>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</si>
  <si>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</si>
  <si>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</si>
  <si>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</si>
  <si>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</si>
  <si>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</si>
  <si>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</si>
  <si>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</si>
  <si>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</si>
  <si>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</si>
  <si>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</si>
  <si>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</si>
  <si>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</si>
  <si>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</si>
  <si>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</si>
  <si>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</si>
  <si>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</si>
  <si>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</si>
  <si>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</si>
  <si>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</si>
  <si>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</si>
  <si>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</si>
  <si>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</si>
  <si>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</si>
  <si>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</si>
  <si>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</si>
  <si>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</si>
  <si>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</si>
  <si>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</si>
  <si>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</si>
  <si>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</si>
  <si>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</si>
  <si>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</si>
  <si>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</si>
  <si>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</si>
  <si>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</si>
  <si>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</si>
  <si>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</si>
  <si>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</si>
  <si>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</si>
  <si>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</si>
  <si>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</si>
  <si>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</si>
  <si>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</si>
  <si>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</si>
  <si>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</si>
  <si>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</si>
  <si>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</si>
  <si>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</si>
  <si>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</si>
  <si>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</si>
  <si>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</si>
  <si>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</si>
  <si>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</si>
  <si>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</si>
  <si>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</si>
  <si>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</si>
  <si>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</si>
  <si>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</si>
  <si>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</si>
  <si>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</si>
  <si>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</si>
  <si>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</si>
  <si>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</si>
  <si>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</si>
  <si>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</si>
  <si>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</si>
  <si>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</si>
  <si>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</si>
  <si>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</si>
  <si>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</si>
  <si>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</si>
  <si>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</si>
  <si>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</si>
  <si>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</si>
  <si>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</si>
  <si>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</si>
  <si>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</si>
  <si>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</si>
  <si>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</si>
  <si>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</si>
  <si>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</si>
  <si>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</si>
  <si>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</si>
  <si>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</si>
  <si>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</si>
  <si>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</si>
  <si>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</si>
  <si>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</si>
  <si>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</si>
  <si>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</si>
  <si>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</si>
  <si>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</si>
  <si>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</si>
  <si>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</si>
  <si>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</si>
  <si>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</si>
  <si>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</si>
  <si>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</si>
  <si>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</si>
  <si>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</si>
  <si>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</si>
  <si>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</si>
  <si>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</si>
  <si>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</si>
  <si>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</si>
  <si>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</si>
  <si>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</si>
  <si>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</si>
  <si>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</si>
  <si>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</si>
  <si>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</si>
  <si>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</si>
  <si>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</si>
  <si>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</si>
  <si>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</si>
  <si>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</si>
  <si>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</si>
  <si>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</si>
  <si>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</si>
  <si>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</si>
  <si>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</si>
  <si>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</si>
  <si>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</si>
  <si>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</si>
  <si>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</si>
  <si>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</si>
  <si>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</si>
  <si>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</si>
  <si>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</si>
  <si>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</si>
  <si>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</si>
  <si>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</si>
  <si>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</si>
  <si>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</si>
  <si>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</si>
  <si>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</si>
  <si>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</si>
  <si>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</si>
  <si>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</si>
  <si>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</si>
  <si>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</si>
  <si>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</si>
  <si>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</si>
  <si>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</si>
  <si>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</si>
  <si>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</si>
  <si>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</si>
  <si>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</si>
  <si>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</si>
  <si>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</si>
  <si>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</si>
  <si>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</si>
  <si>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</si>
  <si>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</si>
  <si>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</si>
  <si>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</si>
  <si>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</si>
  <si>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</si>
  <si>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</si>
  <si>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</si>
  <si>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</si>
  <si>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</si>
  <si>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</si>
  <si>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</si>
  <si>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</si>
  <si>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</si>
  <si>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</si>
  <si>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</si>
  <si>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</si>
  <si>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</si>
  <si>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</si>
  <si>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</si>
  <si>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</si>
  <si>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</si>
  <si>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</si>
  <si>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</si>
  <si>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</si>
  <si>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</si>
  <si>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</si>
  <si>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</si>
  <si>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</si>
  <si>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</si>
  <si>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</si>
  <si>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</si>
  <si>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</si>
  <si>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</si>
  <si>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</si>
  <si>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</si>
  <si>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</si>
  <si>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</si>
  <si>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</si>
  <si>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</si>
  <si>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</si>
  <si>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</si>
  <si>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</si>
  <si>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</si>
  <si>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</si>
  <si>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</si>
  <si>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</si>
  <si>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</si>
  <si>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</si>
  <si>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</si>
  <si>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</si>
  <si>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</si>
  <si>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</si>
  <si>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</si>
  <si>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</si>
  <si>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</si>
  <si>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</si>
  <si>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</si>
  <si>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</si>
  <si>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</si>
  <si>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</si>
  <si>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</si>
  <si>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</si>
  <si>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</si>
  <si>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</si>
  <si>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</si>
  <si>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</si>
  <si>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</si>
  <si>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</si>
  <si>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</si>
  <si>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</si>
  <si>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</si>
  <si>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</si>
  <si>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</si>
  <si>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</si>
  <si>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</si>
  <si>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</si>
  <si>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</si>
  <si>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</si>
  <si>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</si>
  <si>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</si>
  <si>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</si>
  <si>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</si>
  <si>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</si>
  <si>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</si>
  <si>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</si>
  <si>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</si>
  <si>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</si>
  <si>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</si>
  <si>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</si>
  <si>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</si>
  <si>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</si>
  <si>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</si>
  <si>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</si>
  <si>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</si>
  <si>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</si>
  <si>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</si>
  <si>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</si>
  <si>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</si>
  <si>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</si>
  <si>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</si>
  <si>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</si>
  <si>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</si>
  <si>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</si>
  <si>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</si>
  <si>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</si>
  <si>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</si>
  <si>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</si>
  <si>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</si>
  <si>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</si>
  <si>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</si>
  <si>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</si>
  <si>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</si>
  <si>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</si>
  <si>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</si>
  <si>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</si>
  <si>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</si>
  <si>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</si>
  <si>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</si>
  <si>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</si>
  <si>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</si>
  <si>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</si>
  <si>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</si>
  <si>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</si>
  <si>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</si>
  <si>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</si>
  <si>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</si>
  <si>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</si>
  <si>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</si>
  <si>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</si>
  <si>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</si>
  <si>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</si>
  <si>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</si>
  <si>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</si>
  <si>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</si>
  <si>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</si>
  <si>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</si>
  <si>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</si>
  <si>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</si>
  <si>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</si>
  <si>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</si>
  <si>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</si>
  <si>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</si>
  <si>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</si>
  <si>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</si>
  <si>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</si>
  <si>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</si>
  <si>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</si>
  <si>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</si>
  <si>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</si>
  <si>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</si>
  <si>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</si>
  <si>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</si>
  <si>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</si>
  <si>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</si>
  <si>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</si>
  <si>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</si>
  <si>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</si>
  <si>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</si>
  <si>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</si>
  <si>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</si>
  <si>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</si>
  <si>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</si>
  <si>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</si>
  <si>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</si>
  <si>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</si>
  <si>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</si>
  <si>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</si>
  <si>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</si>
  <si>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</si>
  <si>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</si>
  <si>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</si>
  <si>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</si>
  <si>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</si>
  <si>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</si>
  <si>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</si>
  <si>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</si>
  <si>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</si>
  <si>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</si>
  <si>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</si>
  <si>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</si>
  <si>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</si>
  <si>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</si>
  <si>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</si>
  <si>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</si>
  <si>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</si>
  <si>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</si>
  <si>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</si>
  <si>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</si>
  <si>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</si>
  <si>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</si>
  <si>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</si>
  <si>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</si>
  <si>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</si>
  <si>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</si>
  <si>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</si>
  <si>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</si>
  <si>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</si>
  <si>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</si>
  <si>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</si>
  <si>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</si>
  <si>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</si>
  <si>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</si>
  <si>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</si>
  <si>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</si>
  <si>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</si>
  <si>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</si>
  <si>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</si>
  <si>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</si>
  <si>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</si>
  <si>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</si>
  <si>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</si>
  <si>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</si>
  <si>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</si>
  <si>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</si>
  <si>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</si>
  <si>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</si>
  <si>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</si>
  <si>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</si>
  <si>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</si>
  <si>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</si>
  <si>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</si>
  <si>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</si>
  <si>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</si>
  <si>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</si>
  <si>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</si>
  <si>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</si>
  <si>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</si>
  <si>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</si>
  <si>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</si>
  <si>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</si>
  <si>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</si>
  <si>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</si>
  <si>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</si>
  <si>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</si>
  <si>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</si>
  <si>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</si>
  <si>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</si>
  <si>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</si>
  <si>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</si>
  <si>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</si>
  <si>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</si>
  <si>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</si>
  <si>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</si>
  <si>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</si>
  <si>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</si>
  <si>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</si>
  <si>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</si>
  <si>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</si>
  <si>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</si>
  <si>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</si>
  <si>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</si>
  <si>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</si>
  <si>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</si>
  <si>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</si>
  <si>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</si>
  <si>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</si>
  <si>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</si>
  <si>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</si>
  <si>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</si>
  <si>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</si>
  <si>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</si>
  <si>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</si>
  <si>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</si>
  <si>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</si>
  <si>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</si>
  <si>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</si>
  <si>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</si>
  <si>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</si>
  <si>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</si>
  <si>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</si>
  <si>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</si>
  <si>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</si>
  <si>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</si>
  <si>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</si>
  <si>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</si>
  <si>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</si>
  <si>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</si>
  <si>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</si>
  <si>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</si>
  <si>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</si>
  <si>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</si>
  <si>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</si>
  <si>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</si>
  <si>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</si>
  <si>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</si>
  <si>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</si>
  <si>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</si>
  <si>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</si>
  <si>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</si>
  <si>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</si>
  <si>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</si>
  <si>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</si>
  <si>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</si>
  <si>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</si>
  <si>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</si>
  <si>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</si>
  <si>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</si>
  <si>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</si>
  <si>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</si>
  <si>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</si>
  <si>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</si>
  <si>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</si>
  <si>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</si>
  <si>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</si>
  <si>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</si>
  <si>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</si>
  <si>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</si>
  <si>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</si>
  <si>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</si>
  <si>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</si>
  <si>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</si>
  <si>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</si>
  <si>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</si>
  <si>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</si>
  <si>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</si>
  <si>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</si>
  <si>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</si>
  <si>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</si>
  <si>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</si>
  <si>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</si>
  <si>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</si>
  <si>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</si>
  <si>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</si>
  <si>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</si>
  <si>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</si>
  <si>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</si>
  <si>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</si>
  <si>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</si>
  <si>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</si>
  <si>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</si>
  <si>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</si>
  <si>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</si>
  <si>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</si>
  <si>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</si>
  <si>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</si>
  <si>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</si>
  <si>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</si>
  <si>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</si>
  <si>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</si>
  <si>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</si>
  <si>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</si>
  <si>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</si>
  <si>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</si>
  <si>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</si>
  <si>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</si>
  <si>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</si>
  <si>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</si>
  <si>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</si>
  <si>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</si>
  <si>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</si>
  <si>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</si>
  <si>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</si>
  <si>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</si>
  <si>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</si>
  <si>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</si>
  <si>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</si>
  <si>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</si>
  <si>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</si>
  <si>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</si>
  <si>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</si>
  <si>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</si>
  <si>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</si>
  <si>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</si>
  <si>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</si>
  <si>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</si>
  <si>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</si>
  <si>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</si>
  <si>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</si>
  <si>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</si>
  <si>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</si>
  <si>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</si>
  <si>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</si>
  <si>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</si>
  <si>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</si>
  <si>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</si>
  <si>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</si>
  <si>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</si>
  <si>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</si>
  <si>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</si>
  <si>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</si>
  <si>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</si>
  <si>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</si>
  <si>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</si>
  <si>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</si>
  <si>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</si>
  <si>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</si>
  <si>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</si>
  <si>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</si>
  <si>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</si>
  <si>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</si>
  <si>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</si>
  <si>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</si>
  <si>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</si>
  <si>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</si>
  <si>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</si>
  <si>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</si>
  <si>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</si>
  <si>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</si>
  <si>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</si>
  <si>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</si>
  <si>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</si>
  <si>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</si>
  <si>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</si>
  <si>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</si>
  <si>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</si>
  <si>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</si>
  <si>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</si>
  <si>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</si>
  <si>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</si>
  <si>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</si>
  <si>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</si>
  <si>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</si>
  <si>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</si>
  <si>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</si>
  <si>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</si>
  <si>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</si>
  <si>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</si>
  <si>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</si>
  <si>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</si>
  <si>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</si>
  <si>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</si>
  <si>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</si>
  <si>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</si>
  <si>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</si>
  <si>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</si>
  <si>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</si>
  <si>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</si>
  <si>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</si>
  <si>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</si>
  <si>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</si>
  <si>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</si>
  <si>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</si>
  <si>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</si>
  <si>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</si>
  <si>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</si>
  <si>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</si>
  <si>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</si>
  <si>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</si>
  <si>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</si>
  <si>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</si>
  <si>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</si>
  <si>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</si>
  <si>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</si>
  <si>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</si>
  <si>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</si>
  <si>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</si>
  <si>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</si>
  <si>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</si>
  <si>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</si>
  <si>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</si>
  <si>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</si>
  <si>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</si>
  <si>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</si>
  <si>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</si>
  <si>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</si>
  <si>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</si>
  <si>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</si>
  <si>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</si>
  <si>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</si>
  <si>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</si>
  <si>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</si>
  <si>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</si>
  <si>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</si>
  <si>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</si>
  <si>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</si>
  <si>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</si>
  <si>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</si>
  <si>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</si>
  <si>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</si>
  <si>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</si>
  <si>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</si>
  <si>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</si>
  <si>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</si>
  <si>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</si>
  <si>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</si>
  <si>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</si>
  <si>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</si>
  <si>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</si>
  <si>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</si>
  <si>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</si>
  <si>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</si>
  <si>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</si>
  <si>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</si>
  <si>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</si>
  <si>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</si>
  <si>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</si>
  <si>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</si>
  <si>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</si>
  <si>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</si>
  <si>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</si>
  <si>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</si>
  <si>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</si>
  <si>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</si>
  <si>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</si>
  <si>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</si>
  <si>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</si>
  <si>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</si>
  <si>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</si>
  <si>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</si>
  <si>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</si>
  <si>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</si>
  <si>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</si>
  <si>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</si>
  <si>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</si>
  <si>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</si>
  <si>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</si>
  <si>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</si>
  <si>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</si>
  <si>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</si>
  <si>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</si>
  <si>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</si>
  <si>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</si>
  <si>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</si>
  <si>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</si>
  <si>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</si>
  <si>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</si>
  <si>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</si>
  <si>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</si>
  <si>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</si>
  <si>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</si>
  <si>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</si>
  <si>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</si>
  <si>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</si>
  <si>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</si>
  <si>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</si>
  <si>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</si>
  <si>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</si>
  <si>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</si>
  <si>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</si>
  <si>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</si>
  <si>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</si>
  <si>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</si>
  <si>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</si>
  <si>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</si>
  <si>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</si>
  <si>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</si>
  <si>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</si>
  <si>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</si>
  <si>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</si>
  <si>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</si>
  <si>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</si>
  <si>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</si>
  <si>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</si>
  <si>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</si>
  <si>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</si>
  <si>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</si>
  <si>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</si>
  <si>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</si>
  <si>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</si>
  <si>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</si>
  <si>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</si>
  <si>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</si>
  <si>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</si>
  <si>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</si>
  <si>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</si>
  <si>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</si>
  <si>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</si>
  <si>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</si>
  <si>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</si>
  <si>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</si>
  <si>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</si>
  <si>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</si>
  <si>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</si>
  <si>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</si>
  <si>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</si>
  <si>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</si>
  <si>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</si>
  <si>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</si>
  <si>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</si>
  <si>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</si>
  <si>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</si>
  <si>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</si>
  <si>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</si>
  <si>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</si>
  <si>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</si>
  <si>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</si>
  <si>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</si>
  <si>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</si>
  <si>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</si>
  <si>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</si>
  <si>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</si>
  <si>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</si>
  <si>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</si>
  <si>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</si>
  <si>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</si>
  <si>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</si>
  <si>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</si>
  <si>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</si>
  <si>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</si>
  <si>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</si>
  <si>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</si>
  <si>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</si>
  <si>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</si>
  <si>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</si>
  <si>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</si>
  <si>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</si>
  <si>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</si>
  <si>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</si>
  <si>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</si>
  <si>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</si>
  <si>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</si>
  <si>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</si>
  <si>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</si>
  <si>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</si>
  <si>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</si>
  <si>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</si>
  <si>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</si>
  <si>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</si>
  <si>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</si>
  <si>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</si>
  <si>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</si>
  <si>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</si>
  <si>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</si>
  <si>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</si>
  <si>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</si>
  <si>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</si>
  <si>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</si>
  <si>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</si>
  <si>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</si>
  <si>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</si>
  <si>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</si>
  <si>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</si>
  <si>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</si>
  <si>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</si>
  <si>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</si>
  <si>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</si>
  <si>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</si>
  <si>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</si>
  <si>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</si>
  <si>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</si>
  <si>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</si>
  <si>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</si>
  <si>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</si>
  <si>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</si>
  <si>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</si>
  <si>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</si>
  <si>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</si>
  <si>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</si>
  <si>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</si>
  <si>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</si>
  <si>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</si>
  <si>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</si>
  <si>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</si>
  <si>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</si>
  <si>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</si>
  <si>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</si>
  <si>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</si>
  <si>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</si>
  <si>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</si>
  <si>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</si>
  <si>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</si>
  <si>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</si>
  <si>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</si>
  <si>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</si>
  <si>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</si>
  <si>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</si>
  <si>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</si>
  <si>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</si>
  <si>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</si>
  <si>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</si>
  <si>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</si>
  <si>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</si>
  <si>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</si>
  <si>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</si>
  <si>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</si>
  <si>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</si>
  <si>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</si>
  <si>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</si>
  <si>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</si>
  <si>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</si>
  <si>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</si>
  <si>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</si>
  <si>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</si>
  <si>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</si>
  <si>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</si>
  <si>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</si>
  <si>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</si>
  <si>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</si>
  <si>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</si>
  <si>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</si>
  <si>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</si>
  <si>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</si>
  <si>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</si>
  <si>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</si>
  <si>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</si>
  <si>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</si>
  <si>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</si>
  <si>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</si>
  <si>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</si>
  <si>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</si>
  <si>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</si>
  <si>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</si>
  <si>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</si>
  <si>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</si>
  <si>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</si>
  <si>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</si>
  <si>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</si>
  <si>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</si>
  <si>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</si>
  <si>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</si>
  <si>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</si>
  <si>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</si>
  <si>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</si>
  <si>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</si>
  <si>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</si>
  <si>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</si>
  <si>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</si>
  <si>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</si>
  <si>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</si>
  <si>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</si>
  <si>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</si>
  <si>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</si>
  <si>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</si>
  <si>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</si>
  <si>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</si>
  <si>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</si>
  <si>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</si>
  <si>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</si>
  <si>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</si>
  <si>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</si>
  <si>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</si>
  <si>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</si>
  <si>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</si>
  <si>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</si>
  <si>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</si>
  <si>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</si>
  <si>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</si>
  <si>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</si>
  <si>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</si>
  <si>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</si>
  <si>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</si>
  <si>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</si>
  <si>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</si>
  <si>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</si>
  <si>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</si>
  <si>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</si>
  <si>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</si>
  <si>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</si>
  <si>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</si>
  <si>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</si>
  <si>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</si>
  <si>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</si>
  <si>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</si>
  <si>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</si>
  <si>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</si>
  <si>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</si>
  <si>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</si>
  <si>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</si>
  <si>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</si>
  <si>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</si>
  <si>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</si>
  <si>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</si>
  <si>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</si>
  <si>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</si>
  <si>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</si>
  <si>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</si>
  <si>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</si>
  <si>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</si>
  <si>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</si>
  <si>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</si>
  <si>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</si>
  <si>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</si>
  <si>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</si>
  <si>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</si>
  <si>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</si>
  <si>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</si>
  <si>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</si>
  <si>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</si>
  <si>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</si>
  <si>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</si>
  <si>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</si>
  <si>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</si>
  <si>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</si>
  <si>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</si>
  <si>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</si>
  <si>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</si>
  <si>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</si>
  <si>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</si>
  <si>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</si>
  <si>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</si>
  <si>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</si>
  <si>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</si>
  <si>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</si>
  <si>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</si>
  <si>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</si>
  <si>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</si>
  <si>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</si>
  <si>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</si>
  <si>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</si>
  <si>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</si>
  <si>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</si>
  <si>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</si>
  <si>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</si>
  <si>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</si>
  <si>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</si>
  <si>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</si>
  <si>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</si>
  <si>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</si>
  <si>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</si>
  <si>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</si>
  <si>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</si>
  <si>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</si>
  <si>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</si>
  <si>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</si>
  <si>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</si>
  <si>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</si>
  <si>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</si>
  <si>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</si>
  <si>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</si>
  <si>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</si>
  <si>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</si>
  <si>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</si>
  <si>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</si>
  <si>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</si>
  <si>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</si>
  <si>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</si>
  <si>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</si>
  <si>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</si>
  <si>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</si>
  <si>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</si>
  <si>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</si>
  <si>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</si>
  <si>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</si>
  <si>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</si>
  <si>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</si>
  <si>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</si>
  <si>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</si>
  <si>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</si>
  <si>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</si>
  <si>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</si>
  <si>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</si>
  <si>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</si>
  <si>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</si>
  <si>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</si>
  <si>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</si>
  <si>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</si>
  <si>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</si>
  <si>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</si>
  <si>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</si>
  <si>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</si>
  <si>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</si>
  <si>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</si>
  <si>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</si>
  <si>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</si>
  <si>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</si>
  <si>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</si>
  <si>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</si>
  <si>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</si>
  <si>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</si>
  <si>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</si>
  <si>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</si>
  <si>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</si>
  <si>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</si>
  <si>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</si>
  <si>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</si>
  <si>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</si>
  <si>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</si>
  <si>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</si>
  <si>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</si>
  <si>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</si>
  <si>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</si>
  <si>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</si>
  <si>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</si>
  <si>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</si>
  <si>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</si>
  <si>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</si>
  <si>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</si>
  <si>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</si>
  <si>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</si>
  <si>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</si>
  <si>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</si>
  <si>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</si>
  <si>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</si>
  <si>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</si>
  <si>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</si>
  <si>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</si>
  <si>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</si>
  <si>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</si>
  <si>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</si>
  <si>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</si>
  <si>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</si>
  <si>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</si>
  <si>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</si>
  <si>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</si>
  <si>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</si>
  <si>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</si>
  <si>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</si>
  <si>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</si>
  <si>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</si>
  <si>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</si>
  <si>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</si>
  <si>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</si>
  <si>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</si>
  <si>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</si>
  <si>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</si>
  <si>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</si>
  <si>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</si>
  <si>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</si>
  <si>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</si>
  <si>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</si>
  <si>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</si>
  <si>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</si>
  <si>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</si>
  <si>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</si>
  <si>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</si>
  <si>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</si>
  <si>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</si>
  <si>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</si>
  <si>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</si>
  <si>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</si>
  <si>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</si>
  <si>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</si>
  <si>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</si>
  <si>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</si>
  <si>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</si>
  <si>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</si>
  <si>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</si>
  <si>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</si>
  <si>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</si>
  <si>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</si>
  <si>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</si>
  <si>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</si>
  <si>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</si>
  <si>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</si>
  <si>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</si>
  <si>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</si>
  <si>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</si>
  <si>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</si>
  <si>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</si>
  <si>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</si>
  <si>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</si>
  <si>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</si>
  <si>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</si>
  <si>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</si>
  <si>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</si>
  <si>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</si>
  <si>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</si>
  <si>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</si>
  <si>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</si>
  <si>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</si>
  <si>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</si>
  <si>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</si>
  <si>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</si>
  <si>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</si>
  <si>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</si>
  <si>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</si>
  <si>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</si>
  <si>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</si>
  <si>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</si>
  <si>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</si>
  <si>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</si>
  <si>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</si>
  <si>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</si>
  <si>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</si>
  <si>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</si>
  <si>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</si>
  <si>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</si>
  <si>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</si>
  <si>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</si>
  <si>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</si>
  <si>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</si>
  <si>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</si>
  <si>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</si>
  <si>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</si>
  <si>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</si>
  <si>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</si>
  <si>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</si>
  <si>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</si>
  <si>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</si>
  <si>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</si>
  <si>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</si>
  <si>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</si>
  <si>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</si>
  <si>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</si>
  <si>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</si>
  <si>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</si>
  <si>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</si>
  <si>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</si>
  <si>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</si>
  <si>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</si>
  <si>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</si>
  <si>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</si>
  <si>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</si>
  <si>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</si>
  <si>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</si>
  <si>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</si>
  <si>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</si>
  <si>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</si>
  <si>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</si>
  <si>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</si>
  <si>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</si>
  <si>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</si>
  <si>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</si>
  <si>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</si>
  <si>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</si>
  <si>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</si>
  <si>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</si>
  <si>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</si>
  <si>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</si>
  <si>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</si>
  <si>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</si>
  <si>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</si>
  <si>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</si>
  <si>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</si>
  <si>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</si>
  <si>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</si>
  <si>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</si>
  <si>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</si>
  <si>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</si>
  <si>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</si>
  <si>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</si>
  <si>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</si>
  <si>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</si>
  <si>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</si>
  <si>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</si>
  <si>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</si>
  <si>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</si>
  <si>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</si>
  <si>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</si>
  <si>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</si>
  <si>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</si>
  <si>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</si>
  <si>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</si>
  <si>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</si>
  <si>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</si>
  <si>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</si>
  <si>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</si>
  <si>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</si>
  <si>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</si>
  <si>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</si>
  <si>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</si>
  <si>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</si>
  <si>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</si>
  <si>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</si>
  <si>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</si>
  <si>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</si>
  <si>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</si>
  <si>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</si>
  <si>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</si>
  <si>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</si>
  <si>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</si>
  <si>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</si>
  <si>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</si>
  <si>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</si>
  <si>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</si>
  <si>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</si>
  <si>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</si>
  <si>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</si>
  <si>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</si>
  <si>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</si>
  <si>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</si>
  <si>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</si>
  <si>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</si>
  <si>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</si>
  <si>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</si>
  <si>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</si>
  <si>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</si>
  <si>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</si>
  <si>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</si>
  <si>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</si>
  <si>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</si>
  <si>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</si>
  <si>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</si>
  <si>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</si>
  <si>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</si>
  <si>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</si>
  <si>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</si>
  <si>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</si>
  <si>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</si>
  <si>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</si>
  <si>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</si>
  <si>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</si>
  <si>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</si>
  <si>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</si>
  <si>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</si>
  <si>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</si>
  <si>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</si>
  <si>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</si>
  <si>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</si>
  <si>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</si>
  <si>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</si>
  <si>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</si>
  <si>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</si>
  <si>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</si>
  <si>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</si>
  <si>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</si>
  <si>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</si>
  <si>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</si>
  <si>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</si>
  <si>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</si>
  <si>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</si>
  <si>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</si>
  <si>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</si>
  <si>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</si>
  <si>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</si>
  <si>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</si>
  <si>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</si>
  <si>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</si>
  <si>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</si>
  <si>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</si>
  <si>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</si>
  <si>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</si>
  <si>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</si>
  <si>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</si>
  <si>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</si>
  <si>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</si>
  <si>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</si>
  <si>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</si>
  <si>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</si>
  <si>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</si>
  <si>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</si>
  <si>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</si>
  <si>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</si>
  <si>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</si>
  <si>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</si>
  <si>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</si>
  <si>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</si>
  <si>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</si>
  <si>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</si>
  <si>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</si>
  <si>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</si>
  <si>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</si>
  <si>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</si>
  <si>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</si>
  <si>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</si>
  <si>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</si>
  <si>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</si>
  <si>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</si>
  <si>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</si>
  <si>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</si>
  <si>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</si>
  <si>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</si>
  <si>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</si>
  <si>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</si>
  <si>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</si>
  <si>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</si>
  <si>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</si>
  <si>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</si>
  <si>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</si>
  <si>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</si>
  <si>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</si>
  <si>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</si>
  <si>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</si>
  <si>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</si>
  <si>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</si>
  <si>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</si>
  <si>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</si>
  <si>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</si>
  <si>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</si>
  <si>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</si>
  <si>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</si>
  <si>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</si>
  <si>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</si>
  <si>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</si>
  <si>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</si>
  <si>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</si>
  <si>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</si>
  <si>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</si>
  <si>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</si>
  <si>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</si>
  <si>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</si>
  <si>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</si>
  <si>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</si>
  <si>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</si>
  <si>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</si>
  <si>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</si>
  <si>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</si>
  <si>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</si>
  <si>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</si>
  <si>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</si>
  <si>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</si>
  <si>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</si>
  <si>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</si>
  <si>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</si>
  <si>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</si>
  <si>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</si>
  <si>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</si>
  <si>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</si>
  <si>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</si>
  <si>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</si>
  <si>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</si>
  <si>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</si>
  <si>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</si>
  <si>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</si>
  <si>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</si>
  <si>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</si>
  <si>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</si>
  <si>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</si>
  <si>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</si>
  <si>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</si>
  <si>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</si>
  <si>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</si>
  <si>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</si>
  <si>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</si>
  <si>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</si>
  <si>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</si>
  <si>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</si>
  <si>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</si>
  <si>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</si>
  <si>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</si>
  <si>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</si>
  <si>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</si>
  <si>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</si>
  <si>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</si>
  <si>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</si>
  <si>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</si>
  <si>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</si>
  <si>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</si>
  <si>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</si>
  <si>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</si>
  <si>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</si>
  <si>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</si>
  <si>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</si>
  <si>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</si>
  <si>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</si>
  <si>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</si>
  <si>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</si>
  <si>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</si>
  <si>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</si>
  <si>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</si>
  <si>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</si>
  <si>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</si>
  <si>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</si>
  <si>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</si>
  <si>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</si>
  <si>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</si>
  <si>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</si>
  <si>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</si>
  <si>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</si>
  <si>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</si>
  <si>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</si>
  <si>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</si>
  <si>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</si>
  <si>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</si>
  <si>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</si>
  <si>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</si>
  <si>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</si>
  <si>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</si>
  <si>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</si>
  <si>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</si>
  <si>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</si>
  <si>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</si>
  <si>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</si>
  <si>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</si>
  <si>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</si>
  <si>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</si>
  <si>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</si>
  <si>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</si>
  <si>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</si>
  <si>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</si>
  <si>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</si>
  <si>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</si>
  <si>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</si>
  <si>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</si>
  <si>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</si>
  <si>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</si>
  <si>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</si>
  <si>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</si>
  <si>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</si>
  <si>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</si>
  <si>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</si>
  <si>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</si>
  <si>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</si>
  <si>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</si>
  <si>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</si>
  <si>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</si>
  <si>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</si>
  <si>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</si>
  <si>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</si>
  <si>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</si>
  <si>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</si>
  <si>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</si>
  <si>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</si>
  <si>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</si>
  <si>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</si>
  <si>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</si>
  <si>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</si>
  <si>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</si>
  <si>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</si>
  <si>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</si>
  <si>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</si>
  <si>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</si>
  <si>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</si>
  <si>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</si>
  <si>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</si>
  <si>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</si>
  <si>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</si>
  <si>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</si>
  <si>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</si>
  <si>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</si>
  <si>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</si>
  <si>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</si>
  <si>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</si>
  <si>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</si>
  <si>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</si>
  <si>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</si>
  <si>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</si>
  <si>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</si>
  <si>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</si>
  <si>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</si>
  <si>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</si>
  <si>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</si>
  <si>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</si>
  <si>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</si>
  <si>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</si>
  <si>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</si>
  <si>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</si>
  <si>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</si>
  <si>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</si>
  <si>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</si>
  <si>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</si>
  <si>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</si>
  <si>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</si>
  <si>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</si>
  <si>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</si>
  <si>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</si>
  <si>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</si>
  <si>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</si>
  <si>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</si>
  <si>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</si>
  <si>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</si>
  <si>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</si>
  <si>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</si>
  <si>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</si>
  <si>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</si>
  <si>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</si>
  <si>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</si>
  <si>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</si>
  <si>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</si>
  <si>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</si>
  <si>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</si>
  <si>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</si>
  <si>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</si>
  <si>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</si>
  <si>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</si>
  <si>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</si>
  <si>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</si>
  <si>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</si>
  <si>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</si>
  <si>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</si>
  <si>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</si>
  <si>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</si>
  <si>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</si>
  <si>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</si>
  <si>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</si>
  <si>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</si>
  <si>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</si>
  <si>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</si>
  <si>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</si>
  <si>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</si>
  <si>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</si>
  <si>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</si>
  <si>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</si>
  <si>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</si>
  <si>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</si>
  <si>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</si>
  <si>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</si>
  <si>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</si>
  <si>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</si>
  <si>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</si>
  <si>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</si>
  <si>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</si>
  <si>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</si>
  <si>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</si>
  <si>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</si>
  <si>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</si>
  <si>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</si>
  <si>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</si>
  <si>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</si>
  <si>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</si>
  <si>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</si>
  <si>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</si>
  <si>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</si>
  <si>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</si>
  <si>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</si>
  <si>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</si>
  <si>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</si>
  <si>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</si>
  <si>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</si>
  <si>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</si>
  <si>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</si>
  <si>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</si>
  <si>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</si>
  <si>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</si>
  <si>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</si>
  <si>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</si>
  <si>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</si>
  <si>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</si>
  <si>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</si>
  <si>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</si>
  <si>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</si>
  <si>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</si>
  <si>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</si>
  <si>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</si>
  <si>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</si>
  <si>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</si>
  <si>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</si>
  <si>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</si>
  <si>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</si>
  <si>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</si>
  <si>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</si>
  <si>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</si>
  <si>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</si>
  <si>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</si>
  <si>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</si>
  <si>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</si>
  <si>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</si>
  <si>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</si>
  <si>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</si>
  <si>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</si>
  <si>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</si>
  <si>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</si>
  <si>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</si>
  <si>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</si>
  <si>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</si>
  <si>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</si>
  <si>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</si>
  <si>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</si>
  <si>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</si>
  <si>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</si>
  <si>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</si>
  <si>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</si>
  <si>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</si>
  <si>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</si>
  <si>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</si>
  <si>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</si>
  <si>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</si>
  <si>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</si>
  <si>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</si>
  <si>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</si>
  <si>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</si>
  <si>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</si>
  <si>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</si>
  <si>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</si>
  <si>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</si>
  <si>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</si>
  <si>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</si>
  <si>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</si>
  <si>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</si>
  <si>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</si>
  <si>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</si>
  <si>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</si>
  <si>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</si>
  <si>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</si>
  <si>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</si>
  <si>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</si>
  <si>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</si>
  <si>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</si>
  <si>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</si>
  <si>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</si>
  <si>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</si>
  <si>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</si>
  <si>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20 min</t>
  </si>
  <si>
    <t>PCM-20251212-00000437</t>
  </si>
  <si>
    <t>PG Connected and 4G switched off due to high DC load</t>
  </si>
  <si>
    <t>PCM-20251212-00000456</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</si>
  <si>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</si>
  <si>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</si>
  <si>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</si>
  <si>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</si>
  <si>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</si>
  <si>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 xml:space="preserve">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</si>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</sst>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340.45252488426195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46003.400950810188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46003.400950810188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46003.400950810188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46003.400950810188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46003.400950810188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46003.400950810188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46003.400950810188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46003.400950810188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46003.400950810188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46003.400950810188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46003.400950810188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46003.400950810188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46003.400950810188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46003.400950810188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46003.400950810188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46003.400950810188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46003.400950810188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46003.400950810188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46003.400950810188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46003.400950810188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46003.400950810188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46003.400950810188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46003.400950810188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46003.400950810188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46003.400950810188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46003.400950810188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46003.400950810188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46003.400950810188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46003.400950810188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46003.400950810188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46003.400950810188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46003.400950810188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46003.400950810188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46003.400950810188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46003.400950810188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46003.400950810188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46003.400950810188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46003.400950810188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46003.400950810188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46003.400950810188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46003.400950810188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46003.400950810188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46003.400950810188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46003.400950810188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46003.400950810188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46003.400950810188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46003.400950810188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46003.400950810188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46003.400950810188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46003.400950810188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46003.400950810188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46003.400950810188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46003.400950810188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46003.400950810188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46003.400950810188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46003.400950810188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46003.400950810188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46003.400950810188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46003.400950810188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46003.400950810188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46003.400950810188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46003.400950810188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46003.400950810188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46003.400950810188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46003.400950810188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46003.400950810188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46003.400950810188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46003.400950810188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46003.400950810188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46003.400950810188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46003.400950810188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46003.400950810188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46003.400950810188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46003.400950810188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46003.400950810188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46003.400950810188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46003.400950810188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46003.400950810188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46003.400950810188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46003.400950810188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46003.400950810188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46003.400950810188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46003.400950810188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46003.400950810188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46003.400950810188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46003.400950810188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46003.400950810188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46003.400950810188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46003.400950810188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46003.400950810188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46003.400950810188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46003.400950810188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46003.400950810188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46003.400950810188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46003.400950810188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46003.400950810188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46003.400950810188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46003.400950810188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46003.400950810188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46003.400950810188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46003.400950810188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46003.400950810188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46003.400950810188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46003.400950810188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46003.400950810188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46003.400950810188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46003.400950810188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46003.400950810188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46003.400950810188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46003.400950810188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46003.400950810188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46003.400950810188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46003.400950810188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46003.400950810188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46003.400950810188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46003.400950810188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46003.400950810188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46003.400950810188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46003.400950810188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46003.400950810188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46003.400950810188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46003.400950810188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46003.400950810188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46003.400950810188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46003.400950810188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46003.400950810188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46003.400950810188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F10" sqref="F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178.40111284722661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19.013531828706618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6.0455688657457358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2.5690410879687988</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7.1737847225449514E-2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2.4804976856103167E-2</v>
      </c>
      <c r="H8" s="97">
        <v>46003.362384259257</v>
      </c>
      <c r="I8" s="18" t="str">
        <f>IFERROR(VLOOKUP(D8,DB!A:F,6,0),"")</f>
        <v>SCECO</v>
      </c>
      <c r="J8" s="18" t="str">
        <f>IFERROR(VLOOKUP(D8,DB!A:G,7,0),"")</f>
        <v>Good</v>
      </c>
      <c r="K8" s="19" t="s">
        <v>39124</v>
      </c>
      <c r="L8" s="18" t="str">
        <f>IFERROR(VLOOKUP(D8,DB!A:I,9,0),"")</f>
        <v>Latis</v>
      </c>
    </row>
    <row r="9" spans="1:12" ht="31.5" customHeight="1">
      <c r="A9" s="96" t="s">
        <v>39125</v>
      </c>
      <c r="B9" s="18" t="str">
        <f>IFERROR(VLOOKUP(D9,DB!A:K,11,0),"")</f>
        <v>R2</v>
      </c>
      <c r="C9" s="18">
        <v>5</v>
      </c>
      <c r="D9" s="18" t="s">
        <v>26393</v>
      </c>
      <c r="E9" s="81" t="s">
        <v>39109</v>
      </c>
      <c r="F9" s="97">
        <v>46003.398460648146</v>
      </c>
      <c r="G9" s="98">
        <f ca="1">IFERROR(NOW()-F9,"-")</f>
        <v>2.4901620417949744E-3</v>
      </c>
      <c r="H9" s="97">
        <v>46003.390821759262</v>
      </c>
      <c r="I9" s="18" t="str">
        <f>IFERROR(VLOOKUP(D9,DB!A:F,6,0),"")</f>
        <v>SCECO</v>
      </c>
      <c r="J9" s="18" t="str">
        <f>IFERROR(VLOOKUP(D9,DB!A:G,7,0),"")</f>
        <v>Weak</v>
      </c>
      <c r="K9" s="19"/>
      <c r="L9" s="18" t="str">
        <f>IFERROR(VLOOKUP(D9,DB!A:I,9,0),"")</f>
        <v>Latis</v>
      </c>
    </row>
    <row r="10" spans="1:12" ht="31.5" customHeight="1">
      <c r="A10" s="96"/>
      <c r="B10" s="18" t="str">
        <f>IFERROR(VLOOKUP(D10,DB!A:K,11,0),"")</f>
        <v/>
      </c>
      <c r="C10" s="18"/>
      <c r="D10" s="18"/>
      <c r="E10" s="81"/>
      <c r="F10" s="97"/>
      <c r="G10" s="98">
        <f ca="1">IFERROR(NOW()-F10,"-")</f>
        <v>46003.400950810188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46003.400950810188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46003.400950810188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46003.400950810188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46003.400950810188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46003.400950810188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46003.400950810188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46003.400950810188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46003.400950810188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46003.400950810188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46003.400950810188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46003.400950810188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46003.400950810188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46003.400950810188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46003.400950810188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46003.400950810188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46003.400950810188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46003.400950810188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46003.400950810188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46003.400950810188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46003.400950810188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46003.400950810188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46003.400950810188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46003.400950810188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46003.400950810188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46003.400950810188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46003.400950810188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46003.400950810188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46003.400950810188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46003.400950810188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46003.400950810188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46003.400950810188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46003.400950810188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46003.400950810188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46003.400950810188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46003.400950810188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46003.400950810188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46003.400950810188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46003.400950810188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46003.400950810188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46003.400950810188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46003.400950810188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46003.400950810188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46003.400950810188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46003.400950810188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46003.400950810188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46003.400950810188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46003.400950810188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46003.400950810188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46003.400950810188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46003.400950810188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46003.400950810188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46003.400950810188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46003.400950810188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46003.400950810188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46003.400950810188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46003.400950810188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46003.400950810188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46003.400950810188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46003.400950810188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46003.400950810188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46003.400950810188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46003.400950810188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46003.400950810188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46003.400950810188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46003.400950810188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46003.400950810188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46003.400950810188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46003.400950810188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46003.400950810188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46003.400950810188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46003.400950810188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46003.400950810188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46003.400950810188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46003.400950810188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46003.400950810188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46003.400950810188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46003.400950810188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46003.400950810188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46003.400950810188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46003.400950810188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46003.400950810188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46003.400950810188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46003.400950810188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46003.400950810188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46003.400950810188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46003.400950810188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46003.400950810188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46003.400950810188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46003.400950810188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46003.400950810188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46003.400950810188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46003.400950810188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46003.400950810188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46003.400950810188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46003.400950810188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46003.400950810188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46003.400950810188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46003.400950810188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46003.400950810188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46003.400950810188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46003.400950810188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46003.400950810188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46003.400950810188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46003.400950810188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46003.400950810188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46003.400950810188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46003.400950810188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46003.400950810188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46003.400950810188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46003.400950810188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46003.400950810188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46003.400950810188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46003.400950810188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46003.400950810188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46003.400950810188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46003.400950810188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46003.400950810188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46003.400950810188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46003.400950810188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46003.400950810188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46003.400950810188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46003.400950810188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46003.400950810188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46003.400950810188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46003.400950810188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46003.400950810188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46003.400950810188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46003.400950810188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46003.400950810188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46003.400950810188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46003.400950810188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46003.400950810188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46003.400950810188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46003.400950810188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46003.400950810188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46003.400950810188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46003.400950810188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46003.400950810188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46003.400950810188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46003.400950810188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46003.400950810188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46003.400950810188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46003.400950810188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46003.400950810188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46003.400950810188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46003.400950810188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46003.400950810188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46003.400950810188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46003.400950810188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46003.400950810188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46003.400950810188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46003.400950810188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46003.400950810188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46003.400950810188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46003.400950810188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46003.400950810188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46003.400950810188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46003.400950810188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46003.400950810188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46003.400950810188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46003.400950810188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46003.400950810188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46003.400950810188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46003.400950810188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46003.400950810188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46003.400950810188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46003.400950810188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46003.400950810188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46003.400950810188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46003.400950810188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46003.400950810188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46003.400950810188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46003.400950810188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46003.400950810188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46003.400950810188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46003.400950810188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46003.400950810188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46003.400950810188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46003.400950810188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46003.400950810188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46003.400950810188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46003.400950810188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46003.400950810188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46003.400950810188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46003.400950810188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46003.400950810188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46003.400950810188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46003.400950810188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46003.400950810188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46003.400950810188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46003.400950810188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46003.400950810188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46003.400950810188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46003.400950810188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46003.400950810188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46003.400950810188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46003.400950810188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46003.400950810188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46003.400950810188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46003.400950810188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46003.400950810188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46003.400950810188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46003.400950810188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46003.400950810188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46003.400950810188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46003.400950810188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46003.400950810188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46003.400950810188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46003.400950810188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46003.400950810188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46003.400950810188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46003.400950810188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46003.400950810188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46003.400950810188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46003.400950810188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46003.400950810188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46003.400950810188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46003.400950810188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46003.400950810188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46003.400950810188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46003.400950810188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46003.400950810188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46003.400950810188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46003.400950810188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46003.400950810188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46003.400950810188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46003.400950810188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46003.400950810188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46003.400950810188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46003.400950810188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46003.400950810188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46003.400950810188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46003.400950810188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46003.400950810188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46003.400950810188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46003.400950810188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46003.400950810188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46003.400950810188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46003.400950810188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46003.400950810188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46003.400950810188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46003.400950810188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46003.400950810188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46003.400950810188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46003.400950810188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46003.400950810188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46003.400950810188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46003.400950810188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46003.400950810188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46003.400950810188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46003.400950810188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46003.400950810188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46003.400950810188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46003.400950810188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46003.400950810188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46003.400950810188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46003.400950810188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46003.400950810188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46003.400950810188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46003.400950810188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46003.400950810188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46003.400950810188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46003.400950810188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46003.400950810188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46003.400950810188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46003.400950810188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46003.400950810188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46003.400950810188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46003.400950810188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46003.400950810188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46003.400950810188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46003.400950810188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46003.400950810188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46003.400950810188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46003.400950810188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46003.400950810188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46003.400950810188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46003.400950810188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46003.400950810188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46003.400950810188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46003.400950810188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46003.400950810188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46003.400950810188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46003.400950810188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46003.400950810188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46003.400950810188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46003.400950810188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46003.400950810188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46003.400950810188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46003.400950810188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46003.400950810188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46003.400950810188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46003.400950810188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46003.400950810188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46003.400950810188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46003.400950810188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46003.400950810188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46003.400950810188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46003.400950810188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46003.400950810188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46003.400950810188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46003.400950810188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46003.400950810188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46003.400950810188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46003.400950810188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46003.400950810188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46003.400950810188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46003.400950810188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46003.400950810188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46003.400950810188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46003.400950810188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46003.400950810188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46003.400950810188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46003.400950810188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46003.400950810188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46003.400950810188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46003.400950810188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46003.400950810188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46003.400950810188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46003.400950810188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46003.400950810188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46003.400950810188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46003.400950810188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46003.400950810188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46003.400950810188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46003.400950810188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46003.400950810188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46003.400950810188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46003.400950810188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46003.400950810188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46003.400950810188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46003.400950810188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46003.400950810188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46003.400950810188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46003.400950810188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46003.400950810188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46003.400950810188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46003.400950810188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46003.400950810188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46003.400950810188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46003.400950810188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46003.400950810188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46003.400950810188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46003.400950810188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46003.400950810188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46003.400950810188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46003.400950810188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46003.400950810188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46003.400950810188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46003.400950810188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46003.400950810188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46003.400950810188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46003.400950810188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46003.400950810188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46003.400950810188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46003.400950810188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46003.400950810188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46003.400950810188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46003.400950810188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46003.400950810188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46003.400950810188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46003.400950810188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46003.400950810188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46003.400950810188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46003.400950810188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46003.400950810188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46003.400950810188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46003.400950810188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46003.400950810188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46003.400950810188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46003.400950810188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46003.400950810188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46003.400950810188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46003.400950810188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46003.400950810188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46003.400950810188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46003.400950810188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46003.400950810188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46003.400950810188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46003.400950810188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46003.400950810188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46003.400950810188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46003.400950810188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46003.400950810188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46003.400950810188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46003.400950810188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46003.400950810188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46003.400950810188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46003.400950810188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46003.400950810188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46003.400950810188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46003.400950810188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46003.400950810188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46003.400950810188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46003.400950810188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46003.400950810188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46003.400950810188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46003.400950810188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46003.400950810188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46003.400950810188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46003.400950810188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46003.400950810188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46003.400950810188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46003.400950810188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46003.400950810188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46003.400950810188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46003.400950810188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46003.400950810188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46003.400950810188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46003.400950810188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46003.400950810188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46003.400950810188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46003.400950810188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46003.400950810188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46003.400950810188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46003.400950810188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46003.400950810188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46003.400950810188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46003.400950810188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46003.400950810188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46003.400950810188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46003.400950810188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46003.400950810188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46003.400950810188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46003.400950810188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46003.400950810188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46003.400950810188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46003.400950810188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46003.400950810188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46003.400950810188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46003.400950810188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46003.400950810188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46003.400950810188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46003.400950810188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46003.400950810188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46003.400950810188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46003.400950810188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46003.400950810188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46003.400950810188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46003.400950810188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46003.400950810188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46003.400950810188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46003.400950810188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46003.400950810188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46003.400950810188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46003.400950810188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46003.400950810188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46003.400950810188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46003.400950810188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46003.400950810188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46003.400950810188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46003.400950810188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46003.400950810188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46003.400950810188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46003.400950810188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46003.400950810188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46003.400950810188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46003.400950810188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46003.400950810188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46003.400950810188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46003.400950810188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46003.400950810188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46003.400950810188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46003.400950810188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46003.400950810188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46003.400950810188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46003.400950810188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46003.400950810188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46003.400950810188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46003.400950810188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46003.400950810188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46003.400950810188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46003.400950810188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46003.400950810188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46003.400950810188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46003.400950810188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46003.400950810188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46003.400950810188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46003.400950810188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46003.400950810188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46003.400950810188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46003.400950810188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46003.400950810188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46003.400950810188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46003.400950810188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46003.400950810188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46003.400950810188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46003.400950810188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46003.400950810188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46003.400950810188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46003.400950810188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46003.400950810188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46003.400950810188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46003.400950810188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46003.400950810188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46003.400950810188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46003.400950810188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46003.400950810188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46003.400950810188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46003.400950810188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46003.400950810188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46003.400950810188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46003.400950810188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46003.400950810188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46003.400950810188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46003.400950810188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46003.400950810188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46003.400950810188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46003.400950810188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46003.400950810188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46003.400950810188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46003.400950810188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46003.400950810188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46003.400950810188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46003.400950810188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46003.400950810188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46003.400950810188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46003.400950810188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46003.400950810188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46003.400950810188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46003.400950810188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46003.400950810188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46003.400950810188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46003.400950810188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46003.400950810188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46003.400950810188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46003.400950810188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46003.400950810188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46003.400950810188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46003.400950810188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46003.400950810188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46003.400950810188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46003.400950810188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46003.400950810188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46003.400950810188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46003.400950810188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46003.400950810188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46003.400950810188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46003.400950810188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46003.400950810188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46003.400950810188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46003.400950810188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46003.400950810188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46003.400950810188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46003.400950810188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46003.400950810188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46003.400950810188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46003.400950810188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46003.400950810188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46003.400950810188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46003.400950810188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46003.400950810188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46003.400950810188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46003.400950810188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46003.400950810188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46003.400950810188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46003.400950810188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46003.400950810188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46003.400950810188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46003.400950810188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46003.400950810188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46003.400950810188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46003.400950810188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46003.400950810188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46003.400950810188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46003.400950810188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46003.400950810188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46003.400950810188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46003.400950810188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46003.400950810188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46003.400950810188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46003.400950810188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46003.400950810188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46003.400950810188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46003.400950810188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46003.400950810188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46003.400950810188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46003.400950810188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46003.400950810188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46003.400950810188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46003.400950810188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46003.400950810188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46003.400950810188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46003.400950810188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46003.400950810188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46003.400950810188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46003.400950810188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46003.400950810188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46003.400950810188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46003.400950810188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46003.400950810188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46003.400950810188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46003.400950810188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46003.400950810188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46003.400950810188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46003.400950810188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46003.400950810188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46003.400950810188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46003.400950810188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46003.400950810188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46003.400950810188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46003.400950810188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46003.400950810188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46003.400950810188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46003.400950810188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46003.400950810188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46003.400950810188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46003.400950810188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46003.400950810188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46003.400950810188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46003.400950810188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46003.400950810188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46003.400950810188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46003.400950810188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46003.400950810188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46003.400950810188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46003.400950810188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46003.400950810188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46003.400950810188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46003.400950810188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46003.400950810188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46003.400950810188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46003.400950810188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46003.400950810188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46003.400950810188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46003.400950810188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46003.400950810188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46003.400950810188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46003.400950810188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46003.400950810188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46003.400950810188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46003.400950810188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46003.400950810188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46003.400950810188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46003.400950810188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46003.400950810188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46003.400950810188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46003.400950810188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46003.400950810188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46003.400950810188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46003.400950810188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46003.400950810188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46003.400950810188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46003.400950810188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46003.400950810188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46003.400950810188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46003.400950810188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46003.400950810188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46003.400950810188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46003.400950810188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46003.400950810188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46003.400950810188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46003.400950810188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46003.400950810188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46003.400950810188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46003.400950810188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46003.400950810188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46003.400950810188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46003.400950810188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46003.400950810188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46003.400950810188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46003.400950810188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46003.400950810188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46003.400950810188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46003.400950810188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46003.400950810188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46003.400950810188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46003.400950810188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46003.400950810188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46003.400950810188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46003.400950810188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46003.400950810188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46003.400950810188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46003.400950810188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46003.400950810188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46003.400950810188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46003.400950810188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46003.400950810188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46003.400950810188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46003.400950810188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46003.400950810188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46003.400950810188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46003.400950810188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46003.400950810188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46003.400950810188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46003.400950810188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46003.400950810188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46003.400950810188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46003.400950810188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46003.400950810188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46003.400950810188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46003.400950810188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46003.400950810188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46003.400950810188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46003.400950810188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46003.400950810188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46003.400950810188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46003.400950810188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46003.400950810188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46003.400950810188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46003.400950810188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46003.400950810188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46003.400950810188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46003.400950810188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46003.400950810188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46003.400950810188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46003.400950810188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46003.400950810188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46003.400950810188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46003.400950810188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46003.400950810188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46003.400950810188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46003.400950810188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46003.400950810188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46003.400950810188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46003.400950810188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46003.400950810188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46003.400950810188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46003.400950810188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46003.400950810188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46003.400950810188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46003.400950810188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46003.400950810188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46003.400950810188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46003.400950810188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46003.400950810188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46003.400950810188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46003.400950810188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46003.400950810188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46003.400950810188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46003.400950810188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46003.400950810188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46003.400950810188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46003.400950810188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46003.400950810188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46003.400950810188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46003.400950810188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46003.400950810188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46003.400950810188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46003.400950810188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46003.400950810188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46003.400950810188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46003.400950810188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46003.400950810188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46003.400950810188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46003.400950810188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46003.400950810188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46003.400950810188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46003.400950810188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46003.400950810188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46003.400950810188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46003.400950810188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46003.400950810188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46003.400950810188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46003.400950810188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46003.400950810188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46003.400950810188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46003.400950810188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46003.400950810188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46003.400950810188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46003.400950810188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46003.400950810188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46003.400950810188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46003.400950810188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46003.400950810188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46003.400950810188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46003.400950810188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46003.400950810188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46003.400950810188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46003.400950810188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46003.400950810188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46003.400950810188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46003.400950810188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46003.400950810188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46003.400950810188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46003.400950810188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46003.400950810188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46003.400950810188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46003.400950810188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46003.400950810188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46003.400950810188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46003.400950810188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46003.400950810188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46003.400950810188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46003.400950810188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46003.400950810188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46003.400950810188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46003.400950810188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46003.400950810188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46003.400950810188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46003.400950810188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46003.400950810188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46003.400950810188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46003.400950810188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46003.400950810188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46003.400950810188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46003.400950810188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46003.400950810188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46003.400950810188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46003.400950810188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46003.400950810188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46003.400950810188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46003.400950810188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46003.400950810188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46003.400950810188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46003.400950810188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46003.400950810188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46003.400950810188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46003.400950810188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46003.400950810188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46003.400950810188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46003.400950810188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46003.400950810188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46003.400950810188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46003.400950810188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46003.400950810188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46003.400950810188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46003.400950810188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46003.400950810188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46003.400950810188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46003.400950810188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46003.400950810188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46003.400950810188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46003.400950810188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46003.400950810188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46003.400950810188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46003.400950810188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46003.400950810188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46003.400950810188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46003.400950810188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46003.400950810188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46003.400950810188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46003.400950810188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46003.400950810188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46003.400950810188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46003.400950810188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46003.400950810188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46003.400950810188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46003.400950810188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46003.400950810188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46003.400950810188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46003.400950810188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46003.400950810188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46003.400950810188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46003.400950810188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46003.400950810188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46003.400950810188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46003.400950810188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46003.400950810188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46003.400950810188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46003.400950810188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46003.400950810188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46003.400950810188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46003.400950810188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46003.400950810188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46003.400950810188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46003.400950810188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46003.400950810188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46003.400950810188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46003.400950810188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46003.400950810188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46003.400950810188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46003.400950810188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46003.400950810188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46003.400950810188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46003.400950810188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46003.400950810188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46003.400950810188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46003.400950810188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46003.400950810188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46003.400950810188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46003.400950810188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46003.400950810188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46003.400950810188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46003.400950810188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46003.400950810188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46003.400950810188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46003.400950810188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46003.400950810188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46003.400950810188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46003.400950810188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46003.400950810188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46003.400950810188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46003.400950810188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46003.400950810188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46003.400950810188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46003.400950810188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46003.400950810188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46003.400950810188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46003.400950810188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46003.400950810188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46003.400950810188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46003.400950810188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46003.400950810188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46003.400950810188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46003.400950810188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46003.400950810188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46003.400950810188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46003.400950810188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46003.400950810188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46003.400950810188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46003.400950810188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46003.400950810188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46003.400950810188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46003.400950810188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46003.400950810188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46003.400950810188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46003.400950810188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46003.400950810188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46003.400950810188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46003.400950810188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46003.400950810188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46003.400950810188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46003.400950810188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46003.400950810188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46003.400950810188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46003.400950810188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46003.400950810188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46003.400950810188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46003.400950810188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46003.400950810188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46003.400950810188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46003.400950810188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46003.400950810188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46003.400950810188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46003.400950810188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46003.400950810188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46003.400950810188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46003.400950810188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46003.400950810188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46003.400950810188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46003.400950810188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46003.400950810188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46003.400950810188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46003.400950810188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46003.400950810188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46003.400950810188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46003.400950810188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46003.400950810188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46003.400950810188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46003.400950810188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46003.400950810188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46003.400950810188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46003.400950810188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46003.400950810188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46003.400950810188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46003.400950810188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46003.400950810188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46003.400950810188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46003.400950810188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46003.400950810188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46003.400950810188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46003.400950810188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46003.400950810188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46003.400950810188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46003.400950810188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46003.400950810188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46003.400950810188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46003.400950810188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46003.400950810188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46003.400950810188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46003.400950810188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46003.400950810188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46003.400950810188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46003.400950810188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46003.400950810188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46003.400950810188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46003.400950810188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46003.400950810188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46003.400950810188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46003.400950810188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46003.400950810188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46003.400950810188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46003.400950810188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46003.400950810188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46003.400950810188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46003.400950810188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46003.400950810188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46003.400950810188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46003.400950810188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46003.400950810188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46003.400950810188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46003.400950810188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46003.400950810188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46003.400950810188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46003.400950810188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46003.400950810188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46003.400950810188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46003.400950810188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46003.400950810188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46003.400950810188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46003.400950810188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46003.400950810188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46003.400950810188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46003.400950810188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46003.400950810188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46003.400950810188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46003.400950810188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46003.400950810188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46003.400950810188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46003.400950810188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46003.400950810188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46003.400950810188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46003.400950810188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46003.400950810188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46003.400950810188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46003.400950810188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46003.400950810188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46003.400950810188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46003.400950810188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46003.400950810188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46003.400950810188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46003.400950810188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46003.400950810188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46003.400950810188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46003.400950810188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46003.400950810188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46003.400950810188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46003.400950810188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46003.400950810188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46003.400950810188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46003.400950810188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46003.400950810188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46003.400950810188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46003.400950810188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46003.400950810188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46003.400950810188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46003.400950810188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46003.400950810188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46003.400950810188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46003.400950810188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46003.400950810188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46003.400950810188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46003.400950810188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46003.400950810188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46003.400950810188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46003.400950810188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46003.400950810188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46003.400950810188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46003.400950810188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46003.400950810188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46003.400950810188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46003.400950810188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46003.400950810188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46003.400950810188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46003.400950810188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46003.400950810188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46003.400950810188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46003.400950810188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46003.400950810188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46003.400950810188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46003.400950810188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46003.400950810188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46003.400950810188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39126</v>
      </c>
      <c r="B2" s="87" t="str">
        <f>IFERROR(VLOOKUP(D2,DB!A:K,11,0),"")</f>
        <v>R4</v>
      </c>
      <c r="C2" s="89">
        <v>1</v>
      </c>
      <c r="D2" s="87" t="s">
        <v>35166</v>
      </c>
      <c r="E2" s="90" t="s">
        <v>39106</v>
      </c>
      <c r="F2" s="91">
        <v>45703.480717592596</v>
      </c>
      <c r="G2" s="92">
        <f ca="1">IFERROR(NOW()-F2,"")</f>
        <v>299.92023321759189</v>
      </c>
      <c r="H2" s="91">
        <v>45703.474768518521</v>
      </c>
      <c r="I2" s="91" t="str">
        <f>IFERROR(VLOOKUP(D2,DB!A:F,6,0),"")</f>
        <v>SCECO</v>
      </c>
      <c r="J2" s="91" t="str">
        <f>IFERROR(VLOOKUP(D2,DB!A:G,7,0),"")</f>
        <v>Dead</v>
      </c>
      <c r="K2" s="93" t="s">
        <v>39127</v>
      </c>
      <c r="L2" s="87" t="str">
        <f>IFERROR(VLOOKUP(D2,DB!A:I,9,0),"")</f>
        <v>Latis</v>
      </c>
    </row>
    <row r="3" spans="1:16" ht="19.5" customHeight="1">
      <c r="A3" s="106" t="s">
        <v>39128</v>
      </c>
      <c r="B3" s="106" t="str">
        <f>IFERROR(VLOOKUP(D3,DB!A:K,11,0),"")</f>
        <v>R4</v>
      </c>
      <c r="C3" s="89">
        <v>2</v>
      </c>
      <c r="D3" s="87" t="s">
        <v>32943</v>
      </c>
      <c r="E3" s="90" t="s">
        <v>39106</v>
      </c>
      <c r="F3" s="91">
        <v>45998.79414351852</v>
      </c>
      <c r="G3" s="92">
        <f t="shared" ref="G3" ca="1" si="0">IFERROR(NOW()-F3,"")</f>
        <v>4.606807291667792</v>
      </c>
      <c r="H3" s="91">
        <v>45998.664027777777</v>
      </c>
      <c r="I3" s="106" t="str">
        <f>IFERROR(VLOOKUP(D3,DB!A:F,6,0),"")</f>
        <v>SCECO</v>
      </c>
      <c r="J3" s="106" t="str">
        <f>IFERROR(VLOOKUP(D3,DB!A:G,7,0),"")</f>
        <v>Vandalized</v>
      </c>
      <c r="K3" s="93" t="s">
        <v>39129</v>
      </c>
      <c r="L3" s="87" t="str">
        <f>IFERROR(VLOOKUP(D3,DB!A:I,9,0),"")</f>
        <v>Latis</v>
      </c>
    </row>
    <row r="4" spans="1:16" ht="15" customHeight="1">
      <c r="A4" s="106" t="s">
        <v>39130</v>
      </c>
      <c r="B4" s="106" t="str">
        <f>IFERROR(VLOOKUP(D4,DB!A:K,11,0),"")</f>
        <v>R4</v>
      </c>
      <c r="C4" s="89">
        <v>2</v>
      </c>
      <c r="D4" s="87" t="s">
        <v>33892</v>
      </c>
      <c r="E4" s="90" t="s">
        <v>39106</v>
      </c>
      <c r="F4" s="91">
        <v>46003.37222222222</v>
      </c>
      <c r="G4" s="92">
        <f t="shared" ref="G4:G7" ca="1" si="1">IFERROR(NOW()-F4,"")</f>
        <v>2.8728587967634667E-2</v>
      </c>
      <c r="H4" s="91">
        <v>46003.365127314813</v>
      </c>
      <c r="I4" s="106" t="str">
        <f>IFERROR(VLOOKUP(D4,DB!A:F,6,0),"")</f>
        <v>SCECO</v>
      </c>
      <c r="J4" s="106" t="str">
        <f>IFERROR(VLOOKUP(D4,DB!A:G,7,0),"")</f>
        <v>Dead</v>
      </c>
      <c r="K4" s="93" t="s">
        <v>39131</v>
      </c>
      <c r="L4" s="87" t="str">
        <f>IFERROR(VLOOKUP(D4,DB!A:I,9,0),"")</f>
        <v>Latis</v>
      </c>
    </row>
    <row r="5" spans="1:16" ht="15" customHeight="1">
      <c r="A5" s="106"/>
      <c r="B5" s="106" t="str">
        <f>IFERROR(VLOOKUP(D5,DB!A:K,11,0),"")</f>
        <v/>
      </c>
      <c r="C5" s="89"/>
      <c r="D5" s="87"/>
      <c r="E5" s="90"/>
      <c r="F5" s="91"/>
      <c r="G5" s="92">
        <f t="shared" ca="1" si="1"/>
        <v>46003.400950810188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46003.400950810188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46003.400950810188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46003.400950810188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46003.400950810188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46003.400950810188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46003.400950810188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46003.400950810188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46003.400950810188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46003.400950810188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46003.400950810188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46003.400950810188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46003.400950810188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46003.400950810188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46003.400950810188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46003.400950810188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46003.400950810188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46003.400950810188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46003.400950810188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46003.400950810188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46003.400950810188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46003.400950810188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46003.400950810188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46003.400950810188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46003.400950810188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46003.400950810188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46003.400950810188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46003.400950810188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46003.400950810188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46003.400950810188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46003.400950810188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46003.400950810188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46003.400950810188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46003.400950810188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46003.400950810188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46003.400950810188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46003.400950810188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46003.400950810188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46003.400950810188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46003.400950810188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46003.400950810188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46003.400950810188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46003.400950810188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46003.400950810188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46003.400950810188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46003.400950810188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46003.400950810188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46003.400950810188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46003.400950810188</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111.56889062499977</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77.212073495371442</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54.739839699075674</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22.02765219907451</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6.2934623842593282</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1.281436921301065</v>
      </c>
      <c r="H7" s="38">
        <v>46002.086875000001</v>
      </c>
      <c r="I7" s="37" t="str">
        <f>IFERROR(VLOOKUP(D7,[1]DB!A:F,6,0),"")</f>
        <v>SCECO</v>
      </c>
      <c r="J7" s="37" t="str">
        <f>IFERROR(VLOOKUP(D7,[1]DB!A:G,7,0),"")</f>
        <v>Good</v>
      </c>
      <c r="K7" s="37" t="s">
        <v>39144</v>
      </c>
      <c r="L7" s="37" t="str">
        <f>IFERROR(VLOOKUP(D7,[1]DB!A:I,9,0),"")</f>
        <v>Latis</v>
      </c>
      <c r="M7" s="37"/>
    </row>
    <row r="8" spans="1:13">
      <c r="A8" s="37"/>
      <c r="B8" s="37" t="str">
        <f>IFERROR(VLOOKUP(D8,[1]DB!A:K,11,0),"")</f>
        <v/>
      </c>
      <c r="C8" s="37"/>
      <c r="D8" s="37"/>
      <c r="E8" s="37"/>
      <c r="F8" s="38"/>
      <c r="G8" s="129">
        <f t="shared" ref="G8:G61" ca="1" si="3">IFERROR(NOW()-F8,"")</f>
        <v>46003.400950810188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46003.400950810188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46003.400950810188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46003.400950810188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46003.400950810188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46003.400950810188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46003.400950810188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46003.400950810188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46003.400950810188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46003.400950810188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46003.400950810188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46003.400950810188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46003.400950810188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46003.400950810188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46003.400950810188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46003.400950810188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46003.400950810188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46003.400950810188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46003.400950810188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46003.400950810188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46003.400950810188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46003.400950810188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46003.400950810188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46003.400950810188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46003.400950810188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46003.400950810188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46003.400950810188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46003.400950810188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46003.400950810188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46003.400950810188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46003.400950810188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46003.400950810188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46003.400950810188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46003.400950810188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46003.400950810188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46003.400950810188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46003.400950810188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46003.400950810188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46003.400950810188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46003.400950810188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46003.400950810188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46003.400950810188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46003.400950810188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46003.400950810188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46003.400950810188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46003.400950810188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46003.400950810188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46003.400950810188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46003.400950810188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46003.400950810188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46003.400950810188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46003.400950810188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46003.400950810188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46003.400950810188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46003.400950810188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46003.400950810188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46003.400950810188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46003.400950810188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46003.400950810188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46003.400950810188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46003.400950810188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46003.400950810188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46003.400950810188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46003.400950810188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46003.400950810188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46003.400950810188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46003.400950810188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46003.400950810188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46003.400950810188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46003.400950810188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46003.400950810188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46003.400950810188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46003.400950810188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46003.400950810188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46003.400950810188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46003.400950810188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46003.400950810188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46003.400950810188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46003.400950810188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46003.400950810188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46003.400950810188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46003.400950810188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46003.400950810188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46003.400950810188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46003.400950810188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46003.400950810188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46003.400950810188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46003.400950810188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46003.400950810188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46003.400950810188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46003.400950810188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46003.400950810188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46003.400950810188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46003.400950810188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46003.400950810188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46003.400950810188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46003.400950810188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46003.400950810188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46003.400950810188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46003.400950810188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46003.400950810188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46003.400950810188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46003.400950810188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46003.400950810188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46003.400950810188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46003.400950810188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46003.400950810188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46003.400950810188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46003.400950810188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46003.400950810188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46003.400950810188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46003.400950810188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46003.400950810188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46003.400950810188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46003.400950810188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46003.400950810188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46003.400950810188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46003.400950810188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46003.400950810188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46003.400950810188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46003.400950810188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46003.400950810188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46003.400950810188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46003.400950810188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46003.400950810188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46003.400950810188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46003.400950810188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46003.400950810188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46003.400950810188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46003.400950810188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46003.400950810188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46003.400950810188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46003.400950810188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46003.400950810188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46003.400950810188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46003.400950810188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46003.400950810188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46003.400950810188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46003.400950810188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46003.400950810188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46003.400950810188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46003.400950810188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46003.400950810188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46003.400950810188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46003.400950810188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46003.400950810188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46003.400950810188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46003.400950810188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46003.400950810188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46003.400950810188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46003.400950810188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46003.400950810188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46003.400950810188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46003.400950810188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46003.400950810188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46003.400950810188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46003.400950810188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46003.400950810188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46003.400950810188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46003.400950810188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46003.400950810188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46003.400950810188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46003.400950810188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46003.400950810188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46003.400950810188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46003.400950810188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46003.400950810188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46003.400950810188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46003.400950810188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46003.400950810188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46003.400950810188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46003.400950810188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46003.400950810188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46003.400950810188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46003.400950810188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46003.400950810188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46003.400950810188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46003.400950810188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46003.400950810188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46003.400950810188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46003.400950810188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46003.400950810188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46003.400950810188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46003.400950810188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46003.400950810188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46003.400950810188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46003.400950810188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46003.400950810188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46003.400950810188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46003.400950810188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46003.400950810188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46003.400950810188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46003.400950810188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46003.400950810188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46003.400950810188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46003.400950810188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46003.400950810188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46003.400950810188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46003.400950810188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46003.400950810188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46003.400950810188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46003.400950810188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46003.400950810188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46003.400950810188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46003.400950810188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46003.400950810188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46003.400950810188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46003.400950810188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46003.400950810188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46003.400950810188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46003.400950810188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46003.400950810188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46003.400950810188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46003.400950810188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46003.400950810188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46003.400950810188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46003.400950810188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46003.400950810188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46003.400950810188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46003.400950810188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46003.400950810188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46003.400950810188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46003.400950810188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46003.400950810188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46003.400950810188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46003.400950810188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46003.400950810188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46003.400950810188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46003.400950810188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46003.400950810188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46003.400950810188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46003.400950810188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46003.400950810188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46003.400950810188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46003.400950810188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46003.400950810188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46003.400950810188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46003.400950810188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46003.400950810188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46003.400950810188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46003.400950810188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46003.400950810188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46003.400950810188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46003.400950810188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46003.400950810188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46003.400950810188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46003.400950810188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46003.400950810188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46003.400950810188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46003.400950810188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46003.400950810188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46003.400950810188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46003.400950810188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46003.400950810188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46003.400950810188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46003.400950810188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46003.400950810188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46003.400950810188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46003.400950810188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46003.400950810188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46003.400950810188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46003.400950810188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46003.400950810188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46003.400950810188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46003.400950810188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46003.400950810188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46003.400950810188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46003.400950810188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46003.400950810188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46003.400950810188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46003.400950810188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46003.400950810188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46003.400950810188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46003.400950810188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46003.400950810188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46003.400950810188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46003.400950810188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46003.400950810188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46003.400950810188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46003.400950810188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46003.400950810188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46003.400950810188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46003.400950810188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46003.400950810188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46003.400950810188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46003.400950810188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46003.400950810188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46003.400950810188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46003.400950810188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46003.400950810188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46003.400950810188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46003.400950810188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46003.400950810188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46003.400950810188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46003.400950810188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46003.400950810188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46003.400950810188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46003.400950810188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46003.400950810188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46003.400950810188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46003.400950810188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46003.400950810188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46003.400950810188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46003.400950810188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46003.400950810188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46003.400950810188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46003.400950810188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46003.400950810188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46003.400950810188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46003.400950810188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46003.400950810188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46003.400950810188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46003.400950810188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46003.400950810188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46003.400950810188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46003.400950810188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46003.400950810188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46003.400950810188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46003.400950810188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46003.400950810188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46003.400950810188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46003.400950810188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46003.400950810188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46003.400950810188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46003.400950810188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46003.400950810188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46003.400950810188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46003.400950810188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46003.400950810188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46003.400950810188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46003.400950810188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46003.400950810188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46003.400950810188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46003.400950810188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46003.400950810188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46003.400950810188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46003.400950810188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46003.400950810188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46003.400950810188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46003.400950810188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46003.400950810188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46003.400950810188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46003.400950810188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46003.400950810188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46003.400950810188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46003.400950810188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46003.400950810188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46003.400950810188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46003.400950810188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46003.400950810188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46003.400950810188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46003.400950810188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46003.400950810188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46003.400950810188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46003.400950810188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46003.400950810188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46003.400950810188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46003.400950810188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46003.400950810188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46003.400950810188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46003.400950810188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46003.400950810188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46003.400950810188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46003.400950810188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46003.400950810188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46003.400950810188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46003.400950810188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46003.400950810188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46003.400950810188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46003.400950810188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46003.400950810188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46003.400950810188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46003.400950810188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46003.400950810188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46003.400950810188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46003.400950810188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46003.400950810188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46003.400950810188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46003.400950810188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46003.400950810188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46003.400950810188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46003.400950810188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46003.400950810188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46003.400950810188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46003.400950810188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46003.400950810188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46003.400950810188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46003.400950810188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46003.400950810188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46003.400950810188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46003.400950810188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46003.400950810188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46003.400950810188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46003.400950810188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46003.400950810188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46003.400950810188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46003.400950810188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46003.400950810188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46003.400950810188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46003.400950810188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46003.400950810188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46003.400950810188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46003.400950810188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46003.400950810188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46003.400950810188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46003.400950810188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