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79" documentId="120_S{2AC9BD13-BADA-5192-A53E-5A8FF88502F6}" xr6:coauthVersionLast="47" xr6:coauthVersionMax="47" xr10:uidLastSave="{79C626F0-EB47-4922-8648-6352059D330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J6" i="5"/>
  <c r="J7" i="5"/>
  <c r="J8" i="5"/>
  <c r="J9" i="5"/>
  <c r="J10" i="5"/>
  <c r="J11" i="5"/>
  <c r="J12" i="5"/>
  <c r="J13" i="5"/>
  <c r="J14" i="5"/>
  <c r="J15" i="5"/>
  <c r="J16" i="5"/>
  <c r="J17" i="5"/>
  <c r="J18" i="5"/>
  <c r="J19" i="5"/>
  <c r="J20" i="5"/>
  <c r="J21" i="5"/>
  <c r="J22" i="5"/>
  <c r="J23" i="5"/>
  <c r="J24" i="5"/>
  <c r="J25" i="5"/>
  <c r="J26" i="5"/>
  <c r="J27" i="5"/>
  <c r="J28" i="5"/>
  <c r="J29" i="5"/>
  <c r="J30" i="5"/>
  <c r="J31" i="5"/>
  <c r="J32" i="5"/>
  <c r="I6" i="5"/>
  <c r="I7" i="5"/>
  <c r="I8" i="5"/>
  <c r="I9" i="5"/>
  <c r="I10" i="5"/>
  <c r="I11" i="5"/>
  <c r="I12" i="5"/>
  <c r="I13" i="5"/>
  <c r="I14" i="5"/>
  <c r="I15" i="5"/>
  <c r="I16" i="5"/>
  <c r="I17" i="5"/>
  <c r="I18" i="5"/>
  <c r="I19" i="5"/>
  <c r="I20" i="5"/>
  <c r="I21" i="5"/>
  <c r="I22" i="5"/>
  <c r="I23" i="5"/>
  <c r="I24" i="5"/>
  <c r="I25" i="5"/>
  <c r="I26" i="5"/>
  <c r="I27" i="5"/>
  <c r="I28" i="5"/>
  <c r="I29" i="5"/>
  <c r="I30" i="5"/>
  <c r="I31" i="5"/>
  <c r="I32" i="5"/>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<sst xmlns="http://schemas.openxmlformats.org/spreadsheetml/2006/main" count="180306" uniqueCount="39137">
  <si>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</si>
  <si>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</si>
  <si>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</si>
  <si>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</si>
  <si>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</si>
  <si>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</si>
  <si>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</si>
  <si>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</si>
  <si>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</si>
  <si>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</si>
  <si>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</si>
  <si>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</si>
  <si>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</si>
  <si>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</si>
  <si>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</si>
  <si>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</si>
  <si>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</si>
  <si>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</si>
  <si>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</si>
  <si>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</si>
  <si>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</si>
  <si>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</si>
  <si>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</si>
  <si>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</si>
  <si>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</si>
  <si>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</si>
  <si>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</si>
  <si>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</si>
  <si>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</si>
  <si>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</si>
  <si>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</si>
  <si>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</si>
  <si>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</si>
  <si>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</si>
  <si>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</si>
  <si>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</si>
  <si>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</si>
  <si>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</si>
  <si>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</si>
  <si>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</si>
  <si>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</si>
  <si>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</si>
  <si>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</si>
  <si>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</si>
  <si>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</si>
  <si>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</si>
  <si>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</si>
  <si>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</si>
  <si>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</si>
  <si>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</si>
  <si>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</si>
  <si>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</si>
  <si>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</si>
  <si>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</si>
  <si>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</si>
  <si>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</si>
  <si>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</si>
  <si>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</si>
  <si>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</si>
  <si>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</si>
  <si>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</si>
  <si>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</si>
  <si>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</si>
  <si>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</si>
  <si>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</si>
  <si>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</si>
  <si>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</si>
  <si>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</si>
  <si>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</si>
  <si>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</si>
  <si>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</si>
  <si>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</si>
  <si>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</si>
  <si>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</si>
  <si>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</si>
  <si>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</si>
  <si>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</si>
  <si>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</si>
  <si>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</si>
  <si>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</si>
  <si>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</si>
  <si>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</si>
  <si>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</si>
  <si>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</si>
  <si>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</si>
  <si>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</si>
  <si>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</si>
  <si>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</si>
  <si>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</si>
  <si>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</si>
  <si>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</si>
  <si>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</si>
  <si>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</si>
  <si>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</si>
  <si>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</si>
  <si>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</si>
  <si>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</si>
  <si>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</si>
  <si>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</si>
  <si>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</si>
  <si>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</si>
  <si>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</si>
  <si>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</si>
  <si>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</si>
  <si>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</si>
  <si>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</si>
  <si>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</si>
  <si>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</si>
  <si>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</si>
  <si>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</si>
  <si>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</si>
  <si>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</si>
  <si>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</si>
  <si>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</si>
  <si>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</si>
  <si>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</si>
  <si>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</si>
  <si>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</si>
  <si>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</si>
  <si>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</si>
  <si>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</si>
  <si>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</si>
  <si>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</si>
  <si>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</si>
  <si>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</si>
  <si>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</si>
  <si>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</si>
  <si>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</si>
  <si>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</si>
  <si>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</si>
  <si>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</si>
  <si>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</si>
  <si>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</si>
  <si>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</si>
  <si>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</si>
  <si>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</si>
  <si>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</si>
  <si>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</si>
  <si>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</si>
  <si>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</si>
  <si>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</si>
  <si>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</si>
  <si>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</si>
  <si>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</si>
  <si>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</si>
  <si>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</si>
  <si>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</si>
  <si>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</si>
  <si>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</si>
  <si>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</si>
  <si>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</si>
  <si>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</si>
  <si>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</si>
  <si>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</si>
  <si>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</si>
  <si>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</si>
  <si>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</si>
  <si>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</si>
  <si>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</si>
  <si>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</si>
  <si>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</si>
  <si>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</si>
  <si>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</si>
  <si>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</si>
  <si>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</si>
  <si>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</si>
  <si>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</si>
  <si>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</si>
  <si>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</si>
  <si>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</si>
  <si>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</si>
  <si>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</si>
  <si>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</si>
  <si>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</si>
  <si>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</si>
  <si>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</si>
  <si>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</si>
  <si>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</si>
  <si>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</si>
  <si>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</si>
  <si>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</si>
  <si>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</si>
  <si>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</si>
  <si>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</si>
  <si>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</si>
  <si>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</si>
  <si>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</si>
  <si>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</si>
  <si>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</si>
  <si>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</si>
  <si>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</si>
  <si>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</si>
  <si>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</si>
  <si>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</si>
  <si>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</si>
  <si>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</si>
  <si>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</si>
  <si>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</si>
  <si>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</si>
  <si>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</si>
  <si>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</si>
  <si>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</si>
  <si>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</si>
  <si>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</si>
  <si>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</si>
  <si>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</si>
  <si>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</si>
  <si>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</si>
  <si>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</si>
  <si>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</si>
  <si>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</si>
  <si>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</si>
  <si>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</si>
  <si>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</si>
  <si>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</si>
  <si>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</si>
  <si>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</si>
  <si>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</si>
  <si>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</si>
  <si>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</si>
  <si>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</si>
  <si>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</si>
  <si>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</si>
  <si>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</si>
  <si>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</si>
  <si>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</si>
  <si>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</si>
  <si>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</si>
  <si>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</si>
  <si>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</si>
  <si>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</si>
  <si>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</si>
  <si>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</si>
  <si>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</si>
  <si>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</si>
  <si>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</si>
  <si>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</si>
  <si>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</si>
  <si>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</si>
  <si>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</si>
  <si>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</si>
  <si>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</si>
  <si>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</si>
  <si>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</si>
  <si>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</si>
  <si>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</si>
  <si>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</si>
  <si>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</si>
  <si>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</si>
  <si>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</si>
  <si>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</si>
  <si>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</si>
  <si>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</si>
  <si>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</si>
  <si>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</si>
  <si>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</si>
  <si>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</si>
  <si>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</si>
  <si>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</si>
  <si>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</si>
  <si>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</si>
  <si>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</si>
  <si>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</si>
  <si>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</si>
  <si>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</si>
  <si>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</si>
  <si>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</si>
  <si>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</si>
  <si>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</si>
  <si>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</si>
  <si>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</si>
  <si>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</si>
  <si>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</si>
  <si>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</si>
  <si>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</si>
  <si>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</si>
  <si>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</si>
  <si>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</si>
  <si>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</si>
  <si>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</si>
  <si>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</si>
  <si>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</si>
  <si>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</si>
  <si>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</si>
  <si>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</si>
  <si>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</si>
  <si>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</si>
  <si>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</si>
  <si>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</si>
  <si>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</si>
  <si>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</si>
  <si>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</si>
  <si>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</si>
  <si>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</si>
  <si>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</si>
  <si>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</si>
  <si>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</si>
  <si>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</si>
  <si>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</si>
  <si>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</si>
  <si>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</si>
  <si>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</si>
  <si>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</si>
  <si>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</si>
  <si>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</si>
  <si>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</si>
  <si>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</si>
  <si>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</si>
  <si>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</si>
  <si>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</si>
  <si>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</si>
  <si>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</si>
  <si>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</si>
  <si>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</si>
  <si>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</si>
  <si>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</si>
  <si>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</si>
  <si>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</si>
  <si>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</si>
  <si>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</si>
  <si>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</si>
  <si>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</si>
  <si>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</si>
  <si>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</si>
  <si>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</si>
  <si>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</si>
  <si>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</si>
  <si>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</si>
  <si>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</si>
  <si>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</si>
  <si>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</si>
  <si>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</si>
  <si>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</si>
  <si>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</si>
  <si>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</si>
  <si>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</si>
  <si>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</si>
  <si>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</si>
  <si>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</si>
  <si>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</si>
  <si>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</si>
  <si>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</si>
  <si>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</si>
  <si>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</si>
  <si>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</si>
  <si>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</si>
  <si>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</si>
  <si>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</si>
  <si>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</si>
  <si>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</si>
  <si>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</si>
  <si>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</si>
  <si>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</si>
  <si>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</si>
  <si>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</si>
  <si>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</si>
  <si>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</si>
  <si>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</si>
  <si>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</si>
  <si>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</si>
  <si>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</si>
  <si>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</si>
  <si>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</si>
  <si>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</si>
  <si>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</si>
  <si>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</si>
  <si>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</si>
  <si>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</si>
  <si>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</si>
  <si>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</si>
  <si>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</si>
  <si>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</si>
  <si>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</si>
  <si>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</si>
  <si>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</si>
  <si>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</si>
  <si>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</si>
  <si>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</si>
  <si>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</si>
  <si>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</si>
  <si>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</si>
  <si>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</si>
  <si>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</si>
  <si>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</si>
  <si>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</si>
  <si>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</si>
  <si>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</si>
  <si>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</si>
  <si>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</si>
  <si>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</si>
  <si>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</si>
  <si>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</si>
  <si>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</si>
  <si>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</si>
  <si>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</si>
  <si>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</si>
  <si>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</si>
  <si>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</si>
  <si>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</si>
  <si>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</si>
  <si>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</si>
  <si>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</si>
  <si>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</si>
  <si>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</si>
  <si>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</si>
  <si>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</si>
  <si>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</si>
  <si>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</si>
  <si>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</si>
  <si>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</si>
  <si>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</si>
  <si>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</si>
  <si>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</si>
  <si>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</si>
  <si>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</si>
  <si>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</si>
  <si>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</si>
  <si>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</si>
  <si>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</si>
  <si>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</si>
  <si>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</si>
  <si>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</si>
  <si>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</si>
  <si>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</si>
  <si>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</si>
  <si>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</si>
  <si>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</si>
  <si>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</si>
  <si>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</si>
  <si>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</si>
  <si>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</si>
  <si>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</si>
  <si>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</si>
  <si>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</si>
  <si>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</si>
  <si>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</si>
  <si>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</si>
  <si>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</si>
  <si>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</si>
  <si>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</si>
  <si>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</si>
  <si>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</si>
  <si>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</si>
  <si>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</si>
  <si>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</si>
  <si>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</si>
  <si>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</si>
  <si>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</si>
  <si>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</si>
  <si>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</si>
  <si>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</si>
  <si>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</si>
  <si>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</si>
  <si>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</si>
  <si>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</si>
  <si>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</si>
  <si>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</si>
  <si>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</si>
  <si>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</si>
  <si>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</si>
  <si>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</si>
  <si>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</si>
  <si>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</si>
  <si>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</si>
  <si>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</si>
  <si>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</si>
  <si>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</si>
  <si>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</si>
  <si>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</si>
  <si>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</si>
  <si>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</si>
  <si>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</si>
  <si>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</si>
  <si>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</si>
  <si>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</si>
  <si>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</si>
  <si>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</si>
  <si>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</si>
  <si>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</si>
  <si>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</si>
  <si>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</si>
  <si>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</si>
  <si>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</si>
  <si>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</si>
  <si>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</si>
  <si>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</si>
  <si>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</si>
  <si>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</si>
  <si>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</si>
  <si>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</si>
  <si>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</si>
  <si>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</si>
  <si>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</si>
  <si>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</si>
  <si>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</si>
  <si>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</si>
  <si>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</si>
  <si>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</si>
  <si>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</si>
  <si>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</si>
  <si>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</si>
  <si>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</si>
  <si>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</si>
  <si>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</si>
  <si>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</si>
  <si>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</si>
  <si>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</si>
  <si>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</si>
  <si>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</si>
  <si>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</si>
  <si>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</si>
  <si>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</si>
  <si>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</si>
  <si>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</si>
  <si>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</si>
  <si>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</si>
  <si>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</si>
  <si>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</si>
  <si>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</si>
  <si>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</si>
  <si>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</si>
  <si>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</si>
  <si>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</si>
  <si>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</si>
  <si>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</si>
  <si>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</si>
  <si>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</si>
  <si>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</si>
  <si>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</si>
  <si>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</si>
  <si>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</si>
  <si>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</si>
  <si>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</si>
  <si>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</si>
  <si>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</si>
  <si>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</si>
  <si>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</si>
  <si>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</si>
  <si>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</si>
  <si>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</si>
  <si>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</si>
  <si>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</si>
  <si>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</si>
  <si>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</si>
  <si>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</si>
  <si>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</si>
  <si>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</si>
  <si>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</si>
  <si>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</si>
  <si>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</si>
  <si>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</si>
  <si>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</si>
  <si>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</si>
  <si>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</si>
  <si>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</si>
  <si>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</si>
  <si>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</si>
  <si>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</si>
  <si>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</si>
  <si>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</si>
  <si>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</si>
  <si>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</si>
  <si>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</si>
  <si>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</si>
  <si>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</si>
  <si>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</si>
  <si>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</si>
  <si>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</si>
  <si>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</si>
  <si>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</si>
  <si>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</si>
  <si>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</si>
  <si>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</si>
  <si>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</si>
  <si>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</si>
  <si>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</si>
  <si>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</si>
  <si>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</si>
  <si>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</si>
  <si>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</si>
  <si>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</si>
  <si>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</si>
  <si>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</si>
  <si>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</si>
  <si>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</si>
  <si>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</si>
  <si>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</si>
  <si>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</si>
  <si>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</si>
  <si>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</si>
  <si>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</si>
  <si>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</si>
  <si>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</si>
  <si>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</si>
  <si>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</si>
  <si>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</si>
  <si>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</si>
  <si>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</si>
  <si>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</si>
  <si>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</si>
  <si>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</si>
  <si>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</si>
  <si>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</si>
  <si>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</si>
  <si>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</si>
  <si>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</si>
  <si>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</si>
  <si>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</si>
  <si>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</si>
  <si>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</si>
  <si>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</si>
  <si>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</si>
  <si>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</si>
  <si>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</si>
  <si>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</si>
  <si>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</si>
  <si>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</si>
  <si>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</si>
  <si>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</si>
  <si>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</si>
  <si>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</si>
  <si>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</si>
  <si>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</si>
  <si>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</si>
  <si>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</si>
  <si>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</si>
  <si>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</si>
  <si>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</si>
  <si>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</si>
  <si>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</si>
  <si>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</si>
  <si>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</si>
  <si>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</si>
  <si>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</si>
  <si>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</si>
  <si>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</si>
  <si>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</si>
  <si>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</si>
  <si>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</si>
  <si>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</si>
  <si>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</si>
  <si>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</si>
  <si>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</si>
  <si>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</si>
  <si>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</si>
  <si>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</si>
  <si>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</si>
  <si>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</si>
  <si>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</si>
  <si>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</si>
  <si>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</si>
  <si>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</si>
  <si>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</si>
  <si>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</si>
  <si>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</si>
  <si>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</si>
  <si>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</si>
  <si>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</si>
  <si>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</si>
  <si>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</si>
  <si>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</si>
  <si>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</si>
  <si>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</si>
  <si>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</si>
  <si>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</si>
  <si>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</si>
  <si>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</si>
  <si>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</si>
  <si>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</si>
  <si>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</si>
  <si>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</si>
  <si>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</si>
  <si>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</si>
  <si>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</si>
  <si>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</si>
  <si>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</si>
  <si>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</si>
  <si>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</si>
  <si>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</si>
  <si>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</si>
  <si>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</si>
  <si>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</si>
  <si>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</si>
  <si>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</si>
  <si>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</si>
  <si>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</si>
  <si>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</si>
  <si>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</si>
  <si>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</si>
  <si>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</si>
  <si>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</si>
  <si>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</si>
  <si>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</si>
  <si>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</si>
  <si>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</si>
  <si>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</si>
  <si>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</si>
  <si>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</si>
  <si>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</si>
  <si>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</si>
  <si>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</si>
  <si>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</si>
  <si>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</si>
  <si>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</si>
  <si>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</si>
  <si>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</si>
  <si>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</si>
  <si>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</si>
  <si>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</si>
  <si>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</si>
  <si>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</si>
  <si>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</si>
  <si>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</si>
  <si>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</si>
  <si>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</si>
  <si>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</si>
  <si>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</si>
  <si>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</si>
  <si>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</si>
  <si>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</si>
  <si>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</si>
  <si>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</si>
  <si>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</si>
  <si>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</si>
  <si>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</si>
  <si>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</si>
  <si>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</si>
  <si>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</si>
  <si>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</si>
  <si>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</si>
  <si>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</si>
  <si>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</si>
  <si>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</si>
  <si>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</si>
  <si>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</si>
  <si>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</si>
  <si>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</si>
  <si>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</si>
  <si>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</si>
  <si>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</si>
  <si>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</si>
  <si>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</si>
  <si>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</si>
  <si>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</si>
  <si>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</si>
  <si>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</si>
  <si>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</si>
  <si>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</si>
  <si>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</si>
  <si>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</si>
  <si>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</si>
  <si>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</si>
  <si>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</si>
  <si>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</si>
  <si>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</si>
  <si>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</si>
  <si>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</si>
  <si>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</si>
  <si>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</si>
  <si>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</si>
  <si>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</si>
  <si>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</si>
  <si>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</si>
  <si>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</si>
  <si>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</si>
  <si>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</si>
  <si>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</si>
  <si>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</si>
  <si>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</si>
  <si>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</si>
  <si>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</si>
  <si>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</si>
  <si>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</si>
  <si>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</si>
  <si>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</si>
  <si>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</si>
  <si>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</si>
  <si>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</si>
  <si>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</si>
  <si>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</si>
  <si>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</si>
  <si>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</si>
  <si>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</si>
  <si>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</si>
  <si>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</si>
  <si>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</si>
  <si>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</si>
  <si>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</si>
  <si>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</si>
  <si>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</si>
  <si>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</si>
  <si>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</si>
  <si>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</si>
  <si>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</si>
  <si>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</si>
  <si>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</si>
  <si>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</si>
  <si>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</si>
  <si>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</si>
  <si>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</si>
  <si>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</si>
  <si>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</si>
  <si>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</si>
  <si>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</si>
  <si>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</si>
  <si>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</si>
  <si>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</si>
  <si>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</si>
  <si>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</si>
  <si>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</si>
  <si>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</si>
  <si>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</si>
  <si>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</si>
  <si>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</si>
  <si>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</si>
  <si>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</si>
  <si>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</si>
  <si>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</si>
  <si>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</si>
  <si>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</si>
  <si>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</si>
  <si>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</si>
  <si>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</si>
  <si>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</si>
  <si>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</si>
  <si>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</si>
  <si>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</si>
  <si>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</si>
  <si>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</si>
  <si>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</si>
  <si>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</si>
  <si>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</si>
  <si>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</si>
  <si>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</si>
  <si>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</si>
  <si>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</si>
  <si>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</si>
  <si>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</si>
  <si>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</si>
  <si>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</si>
  <si>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</si>
  <si>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</si>
  <si>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</si>
  <si>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</si>
  <si>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</si>
  <si>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</si>
  <si>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</si>
  <si>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</si>
  <si>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</si>
  <si>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</si>
  <si>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</si>
  <si>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</si>
  <si>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</si>
  <si>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</si>
  <si>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</si>
  <si>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</si>
  <si>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</si>
  <si>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</si>
  <si>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</si>
  <si>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</si>
  <si>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</si>
  <si>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</si>
  <si>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</si>
  <si>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</si>
  <si>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</si>
  <si>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</si>
  <si>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</si>
  <si>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</si>
  <si>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</si>
  <si>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</si>
  <si>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</si>
  <si>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</si>
  <si>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</si>
  <si>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</si>
  <si>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</si>
  <si>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</si>
  <si>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</si>
  <si>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</si>
  <si>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</si>
  <si>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</si>
  <si>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</si>
  <si>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</si>
  <si>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</si>
  <si>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</si>
  <si>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</si>
  <si>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</si>
  <si>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</si>
  <si>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</si>
  <si>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</si>
  <si>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</si>
  <si>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</si>
  <si>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</si>
  <si>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</si>
  <si>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</si>
  <si>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</si>
  <si>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</si>
  <si>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</si>
  <si>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</si>
  <si>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</si>
  <si>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</si>
  <si>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</si>
  <si>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</si>
  <si>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</si>
  <si>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</si>
  <si>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</si>
  <si>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</si>
  <si>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</si>
  <si>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</si>
  <si>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</si>
  <si>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</si>
  <si>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</si>
  <si>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</si>
  <si>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</si>
  <si>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</si>
  <si>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</si>
  <si>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</si>
  <si>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</si>
  <si>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</si>
  <si>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</si>
  <si>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</si>
  <si>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</si>
  <si>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</si>
  <si>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</si>
  <si>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</si>
  <si>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</si>
  <si>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</si>
  <si>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</si>
  <si>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</si>
  <si>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</si>
  <si>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</si>
  <si>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</si>
  <si>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</si>
  <si>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</si>
  <si>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</si>
  <si>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</si>
  <si>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</si>
  <si>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</si>
  <si>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</si>
  <si>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</si>
  <si>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</si>
  <si>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</si>
  <si>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</si>
  <si>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</si>
  <si>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</si>
  <si>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</si>
  <si>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</si>
  <si>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</si>
  <si>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</si>
  <si>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</si>
  <si>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</si>
  <si>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</si>
  <si>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</si>
  <si>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</si>
  <si>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</si>
  <si>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</si>
  <si>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</si>
  <si>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</si>
  <si>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</si>
  <si>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</si>
  <si>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</si>
  <si>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</si>
  <si>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</si>
  <si>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</si>
  <si>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</si>
  <si>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</si>
  <si>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</si>
  <si>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</si>
  <si>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</si>
  <si>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</si>
  <si>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</si>
  <si>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</si>
  <si>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</si>
  <si>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</si>
  <si>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</si>
  <si>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</si>
  <si>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</si>
  <si>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</si>
  <si>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</si>
  <si>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</si>
  <si>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</si>
  <si>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</si>
  <si>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</si>
  <si>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</si>
  <si>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</si>
  <si>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</si>
  <si>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</si>
  <si>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</si>
  <si>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</si>
  <si>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</si>
  <si>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</si>
  <si>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</si>
  <si>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</si>
  <si>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</si>
  <si>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</si>
  <si>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</si>
  <si>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</si>
  <si>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</si>
  <si>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</si>
  <si>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</si>
  <si>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</si>
  <si>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</si>
  <si>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</si>
  <si>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</si>
  <si>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</si>
  <si>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</si>
  <si>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</si>
  <si>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</si>
  <si>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</si>
  <si>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</si>
  <si>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</si>
  <si>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</si>
  <si>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</si>
  <si>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</si>
  <si>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</si>
  <si>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</si>
  <si>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</si>
  <si>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</si>
  <si>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</si>
  <si>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</si>
  <si>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</si>
  <si>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</si>
  <si>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</si>
  <si>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</si>
  <si>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</si>
  <si>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</si>
  <si>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</si>
  <si>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</si>
  <si>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</si>
  <si>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</si>
  <si>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</si>
  <si>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</si>
  <si>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</si>
  <si>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</si>
  <si>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</si>
  <si>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</si>
  <si>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</si>
  <si>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</si>
  <si>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</si>
  <si>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</si>
  <si>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</si>
  <si>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</si>
  <si>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</si>
  <si>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</si>
  <si>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</si>
  <si>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</si>
  <si>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</si>
  <si>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</si>
  <si>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</si>
  <si>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</si>
  <si>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</si>
  <si>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</si>
  <si>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</si>
  <si>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</si>
  <si>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</si>
  <si>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</si>
  <si>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</si>
  <si>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</si>
  <si>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</si>
  <si>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</si>
  <si>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</si>
  <si>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</si>
  <si>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</si>
  <si>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</si>
  <si>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</si>
  <si>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</si>
  <si>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</si>
  <si>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</si>
  <si>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</si>
  <si>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</si>
  <si>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</si>
  <si>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</si>
  <si>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</si>
  <si>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</si>
  <si>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</si>
  <si>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</si>
  <si>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</si>
  <si>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</si>
  <si>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</si>
  <si>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</si>
  <si>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</si>
  <si>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</si>
  <si>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</si>
  <si>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</si>
  <si>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</si>
  <si>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</si>
  <si>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</si>
  <si>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</si>
  <si>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</si>
  <si>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</si>
  <si>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</si>
  <si>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</si>
  <si>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</si>
  <si>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</si>
  <si>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</si>
  <si>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</si>
  <si>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</si>
  <si>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</si>
  <si>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</si>
  <si>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</si>
  <si>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</si>
  <si>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</si>
  <si>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</si>
  <si>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</si>
  <si>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</si>
  <si>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</si>
  <si>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</si>
  <si>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</si>
  <si>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</si>
  <si>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</si>
  <si>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</si>
  <si>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</si>
  <si>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</si>
  <si>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</si>
  <si>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</si>
  <si>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</si>
  <si>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</si>
  <si>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</si>
  <si>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</si>
  <si>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</si>
  <si>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</si>
  <si>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</si>
  <si>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</si>
  <si>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</si>
  <si>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</si>
  <si>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</si>
  <si>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</si>
  <si>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</si>
  <si>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</si>
  <si>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</si>
  <si>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</si>
  <si>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</si>
  <si>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</si>
  <si>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</si>
  <si>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</si>
  <si>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</si>
  <si>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</si>
  <si>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</si>
  <si>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</si>
  <si>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</si>
  <si>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</si>
  <si>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</si>
  <si>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</si>
  <si>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</si>
  <si>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</si>
  <si>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</si>
  <si>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</si>
  <si>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</si>
  <si>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</si>
  <si>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</si>
  <si>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</si>
  <si>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</si>
  <si>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</si>
  <si>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</si>
  <si>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</si>
  <si>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</si>
  <si>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</si>
  <si>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</si>
  <si>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</si>
  <si>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</si>
  <si>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</si>
  <si>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</si>
  <si>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</si>
  <si>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</si>
  <si>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</si>
  <si>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</si>
  <si>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</si>
  <si>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</si>
  <si>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</si>
  <si>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</si>
  <si>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</si>
  <si>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</si>
  <si>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</si>
  <si>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</si>
  <si>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</si>
  <si>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</si>
  <si>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</si>
  <si>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</si>
  <si>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</si>
  <si>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</si>
  <si>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</si>
  <si>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</si>
  <si>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</si>
  <si>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</si>
  <si>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</si>
  <si>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</si>
  <si>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</si>
  <si>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</si>
  <si>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</si>
  <si>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</si>
  <si>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</si>
  <si>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</si>
  <si>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</si>
  <si>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</si>
  <si>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</si>
  <si>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</si>
  <si>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</si>
  <si>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</si>
  <si>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</si>
  <si>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</si>
  <si>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</si>
  <si>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</si>
  <si>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</si>
  <si>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</si>
  <si>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</si>
  <si>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</si>
  <si>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</si>
  <si>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</si>
  <si>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</si>
  <si>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</si>
  <si>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</si>
  <si>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</si>
  <si>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</si>
  <si>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</si>
  <si>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</si>
  <si>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</si>
  <si>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</si>
  <si>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</si>
  <si>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</si>
  <si>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</si>
  <si>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</si>
  <si>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</si>
  <si>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</si>
  <si>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</si>
  <si>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</si>
  <si>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</si>
  <si>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</si>
  <si>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</si>
  <si>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</si>
  <si>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</si>
  <si>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</si>
  <si>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</si>
  <si>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</si>
  <si>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</si>
  <si>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</si>
  <si>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</si>
  <si>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</si>
  <si>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</si>
  <si>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</si>
  <si>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</si>
  <si>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</si>
  <si>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</si>
  <si>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</si>
  <si>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</si>
  <si>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</si>
  <si>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</si>
  <si>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</si>
  <si>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</si>
  <si>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</si>
  <si>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</si>
  <si>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</si>
  <si>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</si>
  <si>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</si>
  <si>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</si>
  <si>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</si>
  <si>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</si>
  <si>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</si>
  <si>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</si>
  <si>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</si>
  <si>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</si>
  <si>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</si>
  <si>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</si>
  <si>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</si>
  <si>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</si>
  <si>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</si>
  <si>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</si>
  <si>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</si>
  <si>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</si>
  <si>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</si>
  <si>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</si>
  <si>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</si>
  <si>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</si>
  <si>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</si>
  <si>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</si>
  <si>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</si>
  <si>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</si>
  <si>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</si>
  <si>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</si>
  <si>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</si>
  <si>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</si>
  <si>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</si>
  <si>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</si>
  <si>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</si>
  <si>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</si>
  <si>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</si>
  <si>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</si>
  <si>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</si>
  <si>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</si>
  <si>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</si>
  <si>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</si>
  <si>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</si>
  <si>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</si>
  <si>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</si>
  <si>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</si>
  <si>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</si>
  <si>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</si>
  <si>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</si>
  <si>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</si>
  <si>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</si>
  <si>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</si>
  <si>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</si>
  <si>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</si>
  <si>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</si>
  <si>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</si>
  <si>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</si>
  <si>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</si>
  <si>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</si>
  <si>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</si>
  <si>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</si>
  <si>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</si>
  <si>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</si>
  <si>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</si>
  <si>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</si>
  <si>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</si>
  <si>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</si>
  <si>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</si>
  <si>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</si>
  <si>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</si>
  <si>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</si>
  <si>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</si>
  <si>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</si>
  <si>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</si>
  <si>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</si>
  <si>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</si>
  <si>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</si>
  <si>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</si>
  <si>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</si>
  <si>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</si>
  <si>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</si>
  <si>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</si>
  <si>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</si>
  <si>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</si>
  <si>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</si>
  <si>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</si>
  <si>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</si>
  <si>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</si>
  <si>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</si>
  <si>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</si>
  <si>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</si>
  <si>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</si>
  <si>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</si>
  <si>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</si>
  <si>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</si>
  <si>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</si>
  <si>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</si>
  <si>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</si>
  <si>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</si>
  <si>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</si>
  <si>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</si>
  <si>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</si>
  <si>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</si>
  <si>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</si>
  <si>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</si>
  <si>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</si>
  <si>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</si>
  <si>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</si>
  <si>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</si>
  <si>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</si>
  <si>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</si>
  <si>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</si>
  <si>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</si>
  <si>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</si>
  <si>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</si>
  <si>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</si>
  <si>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</si>
  <si>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</si>
  <si>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</si>
  <si>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</si>
  <si>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</si>
  <si>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</si>
  <si>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</si>
  <si>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</si>
  <si>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</si>
  <si>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</si>
  <si>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</si>
  <si>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</si>
  <si>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</si>
  <si>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</si>
  <si>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</si>
  <si>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</si>
  <si>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</si>
  <si>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</si>
  <si>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</si>
  <si>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</si>
  <si>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</si>
  <si>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</si>
  <si>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</si>
  <si>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</si>
  <si>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</si>
  <si>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</si>
  <si>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</si>
  <si>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</si>
  <si>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</si>
  <si>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</si>
  <si>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</si>
  <si>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</si>
  <si>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</si>
  <si>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</si>
  <si>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</si>
  <si>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</si>
  <si>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</si>
  <si>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</si>
  <si>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</si>
  <si>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</si>
  <si>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</si>
  <si>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</si>
  <si>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</si>
  <si>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</si>
  <si>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</si>
  <si>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</si>
  <si>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</si>
  <si>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</si>
  <si>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</si>
  <si>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</si>
  <si>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</si>
  <si>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</si>
  <si>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</si>
  <si>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</si>
  <si>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</si>
  <si>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</si>
  <si>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</si>
  <si>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</si>
  <si>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</si>
  <si>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</si>
  <si>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</si>
  <si>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</si>
  <si>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</si>
  <si>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</si>
  <si>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</si>
  <si>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</si>
  <si>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</si>
  <si>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</si>
  <si>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</si>
  <si>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</si>
  <si>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</si>
  <si>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</si>
  <si>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</si>
  <si>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</si>
  <si>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</si>
  <si>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</si>
  <si>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</si>
  <si>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</si>
  <si>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</si>
  <si>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</si>
  <si>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</si>
  <si>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</si>
  <si>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</si>
  <si>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</si>
  <si>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</si>
  <si>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</si>
  <si>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</si>
  <si>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</si>
  <si>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</si>
  <si>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</si>
  <si>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</si>
  <si>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</si>
  <si>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</si>
  <si>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</si>
  <si>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</si>
  <si>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</si>
  <si>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</si>
  <si>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</si>
  <si>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</si>
  <si>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</si>
  <si>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</si>
  <si>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</si>
  <si>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</si>
  <si>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</si>
  <si>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</si>
  <si>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</si>
  <si>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</si>
  <si>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</si>
  <si>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</si>
  <si>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</si>
  <si>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</si>
  <si>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</si>
  <si>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</si>
  <si>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</si>
  <si>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</si>
  <si>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</si>
  <si>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</si>
  <si>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</si>
  <si>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</si>
  <si>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</si>
  <si>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</si>
  <si>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</si>
  <si>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</si>
  <si>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</si>
  <si>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</si>
  <si>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</si>
  <si>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</si>
  <si>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</si>
  <si>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</si>
  <si>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</si>
  <si>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</si>
  <si>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</si>
  <si>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</si>
  <si>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</si>
  <si>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</si>
  <si>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</si>
  <si>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</si>
  <si>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</si>
  <si>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</si>
  <si>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</si>
  <si>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</si>
  <si>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</si>
  <si>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</si>
  <si>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</si>
  <si>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</si>
  <si>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</si>
  <si>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</si>
  <si>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</si>
  <si>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</si>
  <si>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</si>
  <si>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</si>
  <si>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</si>
  <si>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</si>
  <si>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</si>
  <si>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</si>
  <si>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</si>
  <si>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</si>
  <si>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</si>
  <si>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</si>
  <si>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</si>
  <si>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</si>
  <si>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</si>
  <si>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</si>
  <si>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</si>
  <si>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</si>
  <si>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</si>
  <si>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</si>
  <si>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</si>
  <si>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</si>
  <si>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</si>
  <si>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</si>
  <si>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</si>
  <si>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</si>
  <si>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</si>
  <si>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</si>
  <si>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</si>
  <si>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</si>
  <si>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</si>
  <si>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</si>
  <si>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</si>
  <si>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</si>
  <si>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</si>
  <si>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</si>
  <si>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</si>
  <si>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</si>
  <si>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</si>
  <si>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</si>
  <si>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</si>
  <si>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</si>
  <si>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</si>
  <si>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</si>
  <si>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</si>
  <si>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</si>
  <si>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</si>
  <si>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</si>
  <si>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</si>
  <si>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</si>
  <si>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</si>
  <si>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</si>
  <si>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</si>
  <si>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</si>
  <si>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</si>
  <si>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</si>
  <si>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</si>
  <si>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</si>
  <si>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</si>
  <si>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</si>
  <si>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</si>
  <si>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</si>
  <si>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</si>
  <si>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</si>
  <si>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</si>
  <si>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</si>
  <si>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</si>
  <si>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</si>
  <si>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</si>
  <si>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</si>
  <si>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</si>
  <si>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</si>
  <si>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</si>
  <si>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</si>
  <si>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</si>
  <si>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</si>
  <si>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</si>
  <si>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</si>
  <si>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</si>
  <si>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</si>
  <si>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</si>
  <si>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</si>
  <si>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</si>
  <si>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</si>
  <si>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</si>
  <si>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</si>
  <si>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</si>
  <si>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</si>
  <si>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</si>
  <si>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</si>
  <si>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</si>
  <si>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</si>
  <si>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</si>
  <si>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</si>
  <si>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</si>
  <si>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</si>
  <si>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</si>
  <si>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</si>
  <si>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</si>
  <si>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</si>
  <si>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</si>
  <si>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</si>
  <si>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</si>
  <si>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</si>
  <si>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</si>
  <si>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</si>
  <si>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</si>
  <si>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</si>
  <si>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</si>
  <si>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</si>
  <si>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</si>
  <si>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</si>
  <si>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</si>
  <si>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</si>
  <si>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</si>
  <si>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</si>
  <si>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</si>
  <si>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</si>
  <si>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</si>
  <si>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</si>
  <si>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</si>
  <si>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</si>
  <si>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</si>
  <si>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</si>
  <si>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</si>
  <si>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</si>
  <si>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</si>
  <si>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</si>
  <si>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</si>
  <si>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</si>
  <si>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</si>
  <si>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</si>
  <si>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</si>
  <si>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</si>
  <si>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</si>
  <si>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</si>
  <si>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</si>
  <si>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</si>
  <si>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</si>
  <si>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</si>
  <si>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</si>
  <si>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</si>
  <si>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</si>
  <si>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</si>
  <si>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</si>
  <si>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</si>
  <si>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</si>
  <si>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</si>
  <si>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</si>
  <si>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</si>
  <si>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</si>
  <si>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</si>
  <si>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</si>
  <si>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</si>
  <si>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</si>
  <si>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</si>
  <si>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</si>
  <si>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</si>
  <si>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</si>
  <si>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</si>
  <si>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</si>
  <si>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</si>
  <si>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</si>
  <si>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</si>
  <si>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</si>
  <si>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</si>
  <si>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</si>
  <si>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</si>
  <si>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</si>
  <si>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</si>
  <si>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</si>
  <si>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</si>
  <si>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</si>
  <si>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</si>
  <si>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</si>
  <si>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</si>
  <si>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</si>
  <si>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</si>
  <si>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</si>
  <si>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</si>
  <si>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</si>
  <si>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</si>
  <si>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</si>
  <si>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</si>
  <si>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</si>
  <si>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</si>
  <si>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</si>
  <si>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</si>
  <si>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</si>
  <si>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</si>
  <si>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</si>
  <si>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</si>
  <si>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</si>
  <si>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</si>
  <si>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</si>
  <si>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</si>
  <si>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</si>
  <si>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</si>
  <si>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</si>
  <si>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</si>
  <si>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</si>
  <si>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</si>
  <si>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</si>
  <si>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</si>
  <si>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</si>
  <si>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</si>
  <si>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</si>
  <si>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</si>
  <si>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</si>
  <si>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</si>
  <si>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</si>
  <si>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</si>
  <si>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</si>
  <si>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</si>
  <si>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</si>
  <si>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</si>
  <si>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</si>
  <si>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</si>
  <si>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</si>
  <si>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</si>
  <si>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</si>
  <si>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</si>
  <si>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</si>
  <si>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</si>
  <si>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</si>
  <si>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</si>
  <si>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</si>
  <si>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</si>
  <si>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</si>
  <si>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</si>
  <si>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</si>
  <si>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</si>
  <si>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</si>
  <si>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</si>
  <si>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</si>
  <si>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</si>
  <si>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</si>
  <si>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</si>
  <si>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</si>
  <si>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</si>
  <si>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</si>
  <si>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</si>
  <si>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</si>
  <si>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</si>
  <si>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</si>
  <si>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</si>
  <si>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</si>
  <si>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</si>
  <si>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</si>
  <si>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</si>
  <si>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</si>
  <si>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</si>
  <si>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</si>
  <si>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</si>
  <si>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</si>
  <si>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</si>
  <si>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</si>
  <si>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</si>
  <si>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</si>
  <si>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</si>
  <si>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</si>
  <si>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</si>
  <si>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</si>
  <si>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</si>
  <si>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</si>
  <si>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</si>
  <si>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</si>
  <si>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</si>
  <si>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</si>
  <si>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</si>
  <si>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</si>
  <si>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</si>
  <si>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</si>
  <si>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</si>
  <si>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</si>
  <si>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</si>
  <si>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</si>
  <si>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</si>
  <si>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</si>
  <si>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</si>
  <si>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</si>
  <si>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</si>
  <si>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</si>
  <si>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</si>
  <si>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</si>
  <si>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</si>
  <si>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</si>
  <si>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</si>
  <si>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</si>
  <si>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</si>
  <si>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</si>
  <si>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</si>
  <si>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</si>
  <si>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</si>
  <si>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</si>
  <si>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</si>
  <si>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</si>
  <si>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</si>
  <si>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</si>
  <si>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</si>
  <si>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</si>
  <si>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</si>
  <si>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</si>
  <si>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</si>
  <si>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</si>
  <si>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</si>
  <si>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</si>
  <si>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</si>
  <si>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</si>
  <si>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</si>
  <si>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</si>
  <si>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</si>
  <si>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</si>
  <si>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</si>
  <si>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</si>
  <si>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</si>
  <si>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</si>
  <si>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</si>
  <si>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</si>
  <si>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</si>
  <si>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</si>
  <si>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</si>
  <si>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</si>
  <si>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</si>
  <si>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</si>
  <si>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</si>
  <si>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</si>
  <si>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</si>
  <si>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</si>
  <si>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</si>
  <si>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</si>
  <si>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</si>
  <si>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</si>
  <si>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</si>
  <si>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</si>
  <si>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</si>
  <si>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</si>
  <si>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</si>
  <si>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</si>
  <si>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</si>
  <si>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</si>
  <si>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</si>
  <si>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</si>
  <si>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</si>
  <si>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</si>
  <si>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</si>
  <si>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</si>
  <si>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</si>
  <si>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</si>
  <si>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</si>
  <si>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</si>
  <si>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</si>
  <si>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</si>
  <si>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</si>
  <si>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</si>
  <si>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</si>
  <si>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</si>
  <si>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</si>
  <si>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</si>
  <si>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</si>
  <si>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</si>
  <si>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</si>
  <si>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</si>
  <si>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</si>
  <si>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</si>
  <si>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</si>
  <si>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</si>
  <si>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</si>
  <si>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</si>
  <si>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</si>
  <si>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</si>
  <si>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</si>
  <si>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</si>
  <si>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</si>
  <si>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</si>
  <si>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</si>
  <si>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</si>
  <si>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</si>
  <si>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</si>
  <si>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</si>
  <si>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</si>
  <si>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</si>
  <si>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</si>
  <si>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</si>
  <si>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</si>
  <si>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</si>
  <si>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</si>
  <si>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</si>
  <si>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</si>
  <si>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</si>
  <si>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</si>
  <si>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</si>
  <si>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</si>
  <si>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</si>
  <si>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</si>
  <si>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</si>
  <si>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</si>
  <si>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</si>
  <si>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</si>
  <si>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</si>
  <si>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</si>
  <si>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</si>
  <si>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</si>
  <si>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</si>
  <si>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</si>
  <si>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</si>
  <si>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</si>
  <si>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</si>
  <si>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</si>
  <si>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</si>
  <si>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</si>
  <si>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</si>
  <si>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</si>
  <si>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</si>
  <si>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</si>
  <si>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</si>
  <si>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</si>
  <si>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</si>
  <si>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</si>
  <si>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</si>
  <si>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</si>
  <si>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</si>
  <si>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</si>
  <si>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</si>
  <si>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</si>
  <si>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</si>
  <si>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</si>
  <si>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</si>
  <si>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</si>
  <si>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</si>
  <si>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</si>
  <si>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</si>
  <si>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</si>
  <si>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</si>
  <si>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</si>
  <si>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</si>
  <si>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</si>
  <si>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</si>
  <si>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</si>
  <si>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</si>
  <si>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</si>
  <si>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</si>
  <si>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</si>
  <si>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</si>
  <si>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</si>
  <si>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</si>
  <si>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</si>
  <si>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</si>
  <si>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</si>
  <si>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</si>
  <si>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</si>
  <si>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</si>
  <si>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</si>
  <si>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</si>
  <si>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</si>
  <si>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</si>
  <si>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</si>
  <si>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</si>
  <si>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</si>
  <si>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</si>
  <si>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</si>
  <si>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</si>
  <si>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</si>
  <si>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</si>
  <si>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</si>
  <si>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</si>
  <si>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</si>
  <si>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</si>
  <si>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</si>
  <si>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</si>
  <si>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</si>
  <si>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</si>
  <si>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</si>
  <si>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</si>
  <si>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</si>
  <si>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</si>
  <si>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</si>
  <si>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</si>
  <si>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</si>
  <si>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</si>
  <si>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</si>
  <si>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</si>
  <si>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</si>
  <si>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</si>
  <si>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</si>
  <si>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</si>
  <si>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</si>
  <si>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</si>
  <si>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</si>
  <si>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</si>
  <si>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</si>
  <si>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</si>
  <si>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</si>
  <si>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</si>
  <si>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</si>
  <si>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</si>
  <si>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</si>
  <si>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</si>
  <si>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</si>
  <si>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</si>
  <si>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</si>
  <si>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</si>
  <si>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</si>
  <si>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</si>
  <si>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</si>
  <si>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</si>
  <si>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</si>
  <si>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</si>
  <si>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</si>
  <si>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</si>
  <si>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</si>
  <si>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</si>
  <si>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</si>
  <si>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</si>
  <si>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</si>
  <si>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</si>
  <si>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</si>
  <si>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</si>
  <si>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</si>
  <si>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</si>
  <si>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</si>
  <si>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</si>
  <si>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</si>
  <si>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</si>
  <si>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</si>
  <si>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</si>
  <si>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</si>
  <si>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</si>
  <si>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</si>
  <si>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</si>
  <si>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</si>
  <si>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</si>
  <si>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</si>
  <si>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</si>
  <si>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</si>
  <si>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</si>
  <si>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</si>
  <si>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</si>
  <si>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</si>
  <si>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</si>
  <si>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</si>
  <si>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</si>
  <si>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</si>
  <si>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</si>
  <si>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</si>
  <si>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</si>
  <si>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</si>
  <si>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</si>
  <si>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</si>
  <si>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</si>
  <si>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</si>
  <si>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</si>
  <si>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</si>
  <si>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</si>
  <si>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</si>
  <si>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</si>
  <si>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</si>
  <si>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</si>
  <si>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</si>
  <si>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</si>
  <si>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</si>
  <si>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</si>
  <si>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</si>
  <si>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</si>
  <si>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</si>
  <si>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</si>
  <si>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</si>
  <si>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</si>
  <si>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</si>
  <si>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</si>
  <si>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</si>
  <si>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</si>
  <si>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</si>
  <si>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</si>
  <si>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</si>
  <si>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</si>
  <si>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</si>
  <si>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</si>
  <si>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</si>
  <si>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</si>
  <si>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</si>
  <si>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</si>
  <si>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</si>
  <si>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</si>
  <si>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</si>
  <si>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</si>
  <si>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</si>
  <si>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</si>
  <si>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</si>
  <si>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</si>
  <si>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</si>
  <si>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</si>
  <si>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</si>
  <si>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</si>
  <si>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</si>
  <si>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</si>
  <si>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</si>
  <si>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</si>
  <si>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</si>
  <si>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</si>
  <si>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</si>
  <si>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</si>
  <si>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</si>
  <si>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</si>
  <si>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</si>
  <si>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</si>
  <si>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</si>
  <si>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</si>
  <si>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</si>
  <si>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</si>
  <si>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</si>
  <si>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</si>
  <si>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</si>
  <si>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</si>
  <si>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</si>
  <si>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</si>
  <si>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</si>
  <si>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</si>
  <si>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</si>
  <si>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</si>
  <si>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</si>
  <si>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</si>
  <si>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</si>
  <si>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</si>
  <si>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</si>
  <si>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</si>
  <si>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</si>
  <si>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</si>
  <si>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</si>
  <si>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</si>
  <si>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</si>
  <si>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</si>
  <si>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</si>
  <si>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</si>
  <si>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</si>
  <si>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</si>
  <si>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</si>
  <si>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</si>
  <si>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</si>
  <si>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</si>
  <si>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</si>
  <si>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</si>
  <si>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</si>
  <si>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</si>
  <si>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</si>
  <si>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</si>
  <si>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</si>
  <si>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</si>
  <si>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</si>
  <si>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</si>
  <si>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</si>
  <si>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</si>
  <si>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</si>
  <si>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</si>
  <si>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</si>
  <si>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</si>
  <si>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</si>
  <si>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</si>
  <si>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</si>
  <si>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</si>
  <si>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</si>
  <si>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</si>
  <si>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</si>
  <si>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</si>
  <si>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</si>
  <si>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</si>
  <si>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</si>
  <si>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</si>
  <si>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</si>
  <si>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</si>
  <si>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</si>
  <si>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</si>
  <si>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</si>
  <si>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</si>
  <si>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</si>
  <si>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</si>
  <si>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</si>
  <si>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</si>
  <si>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</si>
  <si>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</si>
  <si>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</si>
  <si>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</si>
  <si>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</si>
  <si>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</si>
  <si>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</si>
  <si>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</si>
  <si>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</si>
  <si>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</si>
  <si>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</si>
  <si>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</si>
  <si>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</si>
  <si>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</si>
  <si>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</si>
  <si>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</si>
  <si>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</si>
  <si>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</si>
  <si>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</si>
  <si>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</si>
  <si>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</si>
  <si>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</si>
  <si>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</si>
  <si>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</si>
  <si>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</si>
  <si>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</si>
  <si>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</si>
  <si>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</si>
  <si>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</si>
  <si>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</si>
  <si>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</si>
  <si>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</si>
  <si>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</si>
  <si>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</si>
  <si>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</si>
  <si>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</si>
  <si>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</si>
  <si>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</si>
  <si>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</si>
  <si>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</si>
  <si>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</si>
  <si>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</si>
  <si>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</si>
  <si>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</si>
  <si>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</si>
  <si>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</si>
  <si>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</si>
  <si>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</si>
  <si>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</si>
  <si>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</si>
  <si>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</si>
  <si>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</si>
  <si>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</si>
  <si>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</si>
  <si>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</si>
  <si>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</si>
  <si>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</si>
  <si>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</si>
  <si>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</si>
  <si>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</si>
  <si>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</si>
  <si>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</si>
  <si>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</si>
  <si>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</si>
  <si>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</si>
  <si>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</si>
  <si>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</si>
  <si>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</si>
  <si>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</si>
  <si>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</si>
  <si>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</si>
  <si>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</si>
  <si>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</si>
  <si>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</si>
  <si>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</si>
  <si>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</si>
  <si>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</si>
  <si>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</si>
  <si>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</si>
  <si>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</si>
  <si>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</si>
  <si>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</si>
  <si>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</si>
  <si>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</si>
  <si>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</si>
  <si>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</si>
  <si>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</si>
  <si>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</si>
  <si>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</si>
  <si>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</si>
  <si>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</si>
  <si>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</si>
  <si>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</si>
  <si>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</si>
  <si>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</si>
  <si>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</si>
  <si>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</si>
  <si>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</si>
  <si>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</si>
  <si>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</si>
  <si>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</si>
  <si>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</si>
  <si>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</si>
  <si>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</si>
  <si>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</si>
  <si>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</si>
  <si>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</si>
  <si>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</si>
  <si>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</si>
  <si>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</si>
  <si>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</si>
  <si>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</si>
  <si>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</si>
  <si>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</si>
  <si>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</si>
  <si>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</si>
  <si>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</si>
  <si>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</si>
  <si>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</si>
  <si>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</si>
  <si>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</si>
  <si>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</si>
  <si>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</si>
  <si>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</si>
  <si>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</si>
  <si>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</si>
  <si>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</si>
  <si>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</si>
  <si>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</si>
  <si>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</si>
  <si>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</si>
  <si>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</si>
  <si>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</si>
  <si>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</si>
  <si>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</si>
  <si>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</si>
  <si>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</si>
  <si>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</si>
  <si>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</si>
  <si>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</si>
  <si>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</si>
  <si>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</si>
  <si>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</si>
  <si>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</si>
  <si>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</si>
  <si>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</si>
  <si>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</si>
  <si>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</si>
  <si>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</si>
  <si>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</si>
  <si>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</si>
  <si>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</si>
  <si>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</si>
  <si>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</si>
  <si>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</si>
  <si>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</si>
  <si>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</si>
  <si>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</si>
  <si>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</si>
  <si>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</si>
  <si>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</si>
  <si>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</si>
  <si>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</si>
  <si>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</si>
  <si>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</si>
  <si>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</si>
  <si>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</si>
  <si>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</si>
  <si>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</si>
  <si>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</si>
  <si>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</si>
  <si>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</si>
  <si>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</si>
  <si>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</si>
  <si>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</si>
  <si>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</si>
  <si>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</si>
  <si>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</si>
  <si>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</si>
  <si>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</si>
  <si>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</si>
  <si>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</si>
  <si>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</si>
  <si>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</si>
  <si>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</si>
  <si>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</si>
  <si>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</si>
  <si>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</si>
  <si>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</si>
  <si>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</si>
  <si>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</si>
  <si>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</si>
  <si>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</si>
  <si>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</si>
  <si>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</si>
  <si>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</si>
  <si>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</si>
  <si>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</si>
  <si>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</si>
  <si>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</si>
  <si>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</si>
  <si>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</si>
  <si>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</si>
  <si>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</si>
  <si>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</si>
  <si>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</si>
  <si>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</si>
  <si>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</si>
  <si>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</si>
  <si>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</si>
  <si>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</si>
  <si>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</si>
  <si>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</si>
  <si>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</si>
  <si>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</si>
  <si>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</si>
  <si>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</si>
  <si>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</si>
  <si>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</si>
  <si>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</si>
  <si>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</si>
  <si>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</si>
  <si>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</si>
  <si>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</si>
  <si>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</si>
  <si>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</si>
  <si>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</si>
  <si>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</si>
  <si>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</si>
  <si>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</si>
  <si>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</si>
  <si>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</si>
  <si>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</si>
  <si>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</si>
  <si>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</si>
  <si>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</si>
  <si>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</si>
  <si>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</si>
  <si>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</si>
  <si>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</si>
  <si>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</si>
  <si>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</si>
  <si>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</si>
  <si>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</si>
  <si>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</si>
  <si>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</si>
  <si>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</si>
  <si>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</si>
  <si>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</si>
  <si>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</si>
  <si>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</si>
  <si>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</si>
  <si>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</si>
  <si>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</si>
  <si>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</si>
  <si>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</si>
  <si>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</si>
  <si>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</si>
  <si>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</si>
  <si>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</si>
  <si>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</si>
  <si>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</si>
  <si>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</si>
  <si>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</si>
  <si>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</si>
  <si>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</si>
  <si>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</si>
  <si>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</si>
  <si>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</si>
  <si>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</si>
  <si>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</si>
  <si>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</si>
  <si>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</si>
  <si>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</si>
  <si>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</si>
  <si>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</si>
  <si>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</si>
  <si>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</si>
  <si>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</si>
  <si>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</si>
  <si>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</si>
  <si>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</si>
  <si>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</si>
  <si>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</si>
  <si>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</si>
  <si>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</si>
  <si>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</si>
  <si>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</si>
  <si>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</si>
  <si>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</si>
  <si>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</si>
  <si>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</si>
  <si>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</si>
  <si>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</si>
  <si>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</si>
  <si>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</si>
  <si>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</si>
  <si>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</si>
  <si>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</si>
  <si>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</si>
  <si>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</si>
  <si>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</si>
  <si>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</si>
  <si>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</si>
  <si>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</si>
  <si>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</si>
  <si>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</si>
  <si>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</si>
  <si>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</si>
  <si>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</si>
  <si>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</si>
  <si>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</si>
  <si>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</si>
  <si>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</si>
  <si>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</si>
  <si>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</si>
  <si>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</si>
  <si>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</si>
  <si>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</si>
  <si>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</si>
  <si>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</si>
  <si>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</si>
  <si>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</si>
  <si>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</si>
  <si>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</si>
  <si>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</si>
  <si>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</si>
  <si>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</si>
  <si>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</si>
  <si>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</si>
  <si>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</si>
  <si>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</si>
  <si>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</si>
  <si>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</si>
  <si>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</si>
  <si>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</si>
  <si>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</si>
  <si>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</si>
  <si>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</si>
  <si>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</si>
  <si>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</si>
  <si>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</si>
  <si>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</si>
  <si>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</si>
  <si>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</si>
  <si>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</si>
  <si>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</si>
  <si>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</si>
  <si>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</si>
  <si>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</si>
  <si>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</si>
  <si>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</si>
  <si>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</si>
  <si>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</si>
  <si>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</si>
  <si>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</si>
  <si>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</si>
  <si>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</si>
  <si>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</si>
  <si>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</si>
  <si>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</si>
  <si>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</si>
  <si>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</si>
  <si>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</si>
  <si>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</si>
  <si>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</si>
  <si>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</si>
  <si>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</si>
  <si>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</si>
  <si>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</si>
  <si>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</si>
  <si>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</si>
  <si>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</si>
  <si>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</si>
  <si>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</si>
  <si>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</si>
  <si>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</si>
  <si>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</si>
  <si>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</si>
  <si>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</si>
  <si>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</si>
  <si>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</si>
  <si>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</si>
  <si>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</si>
  <si>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</si>
  <si>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</si>
  <si>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</si>
  <si>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</si>
  <si>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</si>
  <si>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</si>
  <si>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</si>
  <si>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</si>
  <si>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</si>
  <si>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</si>
  <si>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</si>
  <si>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</si>
  <si>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</si>
  <si>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</si>
  <si>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</si>
  <si>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</si>
  <si>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</si>
  <si>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</si>
  <si>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</si>
  <si>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</si>
  <si>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</si>
  <si>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</si>
  <si>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</si>
  <si>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</si>
  <si>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</si>
  <si>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</si>
  <si>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</si>
  <si>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</si>
  <si>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</si>
  <si>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</si>
  <si>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</si>
  <si>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</si>
  <si>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</si>
  <si>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</si>
  <si>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</si>
  <si>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</si>
  <si>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</si>
  <si>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</si>
  <si>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</si>
  <si>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</si>
  <si>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</si>
  <si>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</si>
  <si>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</si>
  <si>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</si>
  <si>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</si>
  <si>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</si>
  <si>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</si>
  <si>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</si>
  <si>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</si>
  <si>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</si>
  <si>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</si>
  <si>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</si>
  <si>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</si>
  <si>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</si>
  <si>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</si>
  <si>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</si>
  <si>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</si>
  <si>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</si>
  <si>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</si>
  <si>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</si>
  <si>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</si>
  <si>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</si>
  <si>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</si>
  <si>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</si>
  <si>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</si>
  <si>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</si>
  <si>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</si>
  <si>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</si>
  <si>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</si>
  <si>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</si>
  <si>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</si>
  <si>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</si>
  <si>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</si>
  <si>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</si>
  <si>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</si>
  <si>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</si>
  <si>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</si>
  <si>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</si>
  <si>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</si>
  <si>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</si>
  <si>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</si>
  <si>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</si>
  <si>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</si>
  <si>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</si>
  <si>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</si>
  <si>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</si>
  <si>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</si>
  <si>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</si>
  <si>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</si>
  <si>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</si>
  <si>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</si>
  <si>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</si>
  <si>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</si>
  <si>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</si>
  <si>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</si>
  <si>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</si>
  <si>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</si>
  <si>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</si>
  <si>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</si>
  <si>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</si>
  <si>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</si>
  <si>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</si>
  <si>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</si>
  <si>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</si>
  <si>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</si>
  <si>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</si>
  <si>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</si>
  <si>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</si>
  <si>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</si>
  <si>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</si>
  <si>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</si>
  <si>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</si>
  <si>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</si>
  <si>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</si>
  <si>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</si>
  <si>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</si>
  <si>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</si>
  <si>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</si>
  <si>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</si>
  <si>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</si>
  <si>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</si>
  <si>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</si>
  <si>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</si>
  <si>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</si>
  <si>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</si>
  <si>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</si>
  <si>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</si>
  <si>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</si>
  <si>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</si>
  <si>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</si>
  <si>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</si>
  <si>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</si>
  <si>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</si>
  <si>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</si>
  <si>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</si>
  <si>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</si>
  <si>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</si>
  <si>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</si>
  <si>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</si>
  <si>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</si>
  <si>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</si>
  <si>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</si>
  <si>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</si>
  <si>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</si>
  <si>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</si>
  <si>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</si>
  <si>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</si>
  <si>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</si>
  <si>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</si>
  <si>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</si>
  <si>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</si>
  <si>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</si>
  <si>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</si>
  <si>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</si>
  <si>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</si>
  <si>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</si>
  <si>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</si>
  <si>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</si>
  <si>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</si>
  <si>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</si>
  <si>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</si>
  <si>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</si>
  <si>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</si>
  <si>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</si>
  <si>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</si>
  <si>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</si>
  <si>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</si>
  <si>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</si>
  <si>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</si>
  <si>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</si>
  <si>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</si>
  <si>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</si>
  <si>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</si>
  <si>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</si>
  <si>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</si>
  <si>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</si>
  <si>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</si>
  <si>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</si>
  <si>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</si>
  <si>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</si>
  <si>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</si>
  <si>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</si>
  <si>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</si>
  <si>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</si>
  <si>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</si>
  <si>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</si>
  <si>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</si>
  <si>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</si>
  <si>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</si>
  <si>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</si>
  <si>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</si>
  <si>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</si>
  <si>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</si>
  <si>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</si>
  <si>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</si>
  <si>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</si>
  <si>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</si>
  <si>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</si>
  <si>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</si>
  <si>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</si>
  <si>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</si>
  <si>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</si>
  <si>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</si>
  <si>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</si>
  <si>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</si>
  <si>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</si>
  <si>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</si>
  <si>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</si>
  <si>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</si>
  <si>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</si>
  <si>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</si>
  <si>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</si>
  <si>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</si>
  <si>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</si>
  <si>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</si>
  <si>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</si>
  <si>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</si>
  <si>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</si>
  <si>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</si>
  <si>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</si>
  <si>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</si>
  <si>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</si>
  <si>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</si>
  <si>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</si>
  <si>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</si>
  <si>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</si>
  <si>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</si>
  <si>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</si>
  <si>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</si>
  <si>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</si>
  <si>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</si>
  <si>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</si>
  <si>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</si>
  <si>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</si>
  <si>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</si>
  <si>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</si>
  <si>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</si>
  <si>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</si>
  <si>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</si>
  <si>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</si>
  <si>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</si>
  <si>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</si>
  <si>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</si>
  <si>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</si>
  <si>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</si>
  <si>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</si>
  <si>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</si>
  <si>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</si>
  <si>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</si>
  <si>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</si>
  <si>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</si>
  <si>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</si>
  <si>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</si>
  <si>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</si>
  <si>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</si>
  <si>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</si>
  <si>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</si>
  <si>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</si>
  <si>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</si>
  <si>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</si>
  <si>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</si>
  <si>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</si>
  <si>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</si>
  <si>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</si>
  <si>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</si>
  <si>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</si>
  <si>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</si>
  <si>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</si>
  <si>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</si>
  <si>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</si>
  <si>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</si>
  <si>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</si>
  <si>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</si>
  <si>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</si>
  <si>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</si>
  <si>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</si>
  <si>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</si>
  <si>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</si>
  <si>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</si>
  <si>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</si>
  <si>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</si>
  <si>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</si>
  <si>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</si>
  <si>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</si>
  <si>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</si>
  <si>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</si>
  <si>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</si>
  <si>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</si>
  <si>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</si>
  <si>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</si>
  <si>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</si>
  <si>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</si>
  <si>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</si>
  <si>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</si>
  <si>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</si>
  <si>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</si>
  <si>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</si>
  <si>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</si>
  <si>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</si>
  <si>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</si>
  <si>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</si>
  <si>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</si>
  <si>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</si>
  <si>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</si>
  <si>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</si>
  <si>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</si>
  <si>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</si>
  <si>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</si>
  <si>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</si>
  <si>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</si>
  <si>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</si>
  <si>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</si>
  <si>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</si>
  <si>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</si>
  <si>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</si>
  <si>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</si>
  <si>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</si>
  <si>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</si>
  <si>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</si>
  <si>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</si>
  <si>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</si>
  <si>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</si>
  <si>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</si>
  <si>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</si>
  <si>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</si>
  <si>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</si>
  <si>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</si>
  <si>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</si>
  <si>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</si>
  <si>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</si>
  <si>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</si>
  <si>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</si>
  <si>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</si>
  <si>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</si>
  <si>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</si>
  <si>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</si>
  <si>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</si>
  <si>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</si>
  <si>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</si>
  <si>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</si>
  <si>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</si>
  <si>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</si>
  <si>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</si>
  <si>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</si>
  <si>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</si>
  <si>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</si>
  <si>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</si>
  <si>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</si>
  <si>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</si>
  <si>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</si>
  <si>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</si>
  <si>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</si>
  <si>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</si>
  <si>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</si>
  <si>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</si>
  <si>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</si>
  <si>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</si>
  <si>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</si>
  <si>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</si>
  <si>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</si>
  <si>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</si>
  <si>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</si>
  <si>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</si>
  <si>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</si>
  <si>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</si>
  <si>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</si>
  <si>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</si>
  <si>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</si>
  <si>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</si>
  <si>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</si>
  <si>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</si>
  <si>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</si>
  <si>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</si>
  <si>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</si>
  <si>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</si>
  <si>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</si>
  <si>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</si>
  <si>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</si>
  <si>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</si>
  <si>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</si>
  <si>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</si>
  <si>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</si>
  <si>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</si>
  <si>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</si>
  <si>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</si>
  <si>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</si>
  <si>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</si>
  <si>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</si>
  <si>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</si>
  <si>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</si>
  <si>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</si>
  <si>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</si>
  <si>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</si>
  <si>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</si>
  <si>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</si>
  <si>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</si>
  <si>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</si>
  <si>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</si>
  <si>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</si>
  <si>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</si>
  <si>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</si>
  <si>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</si>
  <si>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</si>
  <si>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</si>
  <si>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</si>
  <si>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</si>
  <si>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</si>
  <si>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</si>
  <si>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</si>
  <si>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</si>
  <si>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</si>
  <si>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</si>
  <si>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</si>
  <si>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</si>
  <si>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</si>
  <si>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</si>
  <si>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</si>
  <si>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</si>
  <si>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</si>
  <si>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</si>
  <si>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</si>
  <si>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</si>
  <si>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</si>
  <si>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</si>
  <si>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</si>
  <si>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</si>
  <si>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</si>
  <si>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</si>
  <si>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</si>
  <si>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</si>
  <si>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</si>
  <si>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</si>
  <si>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</si>
  <si>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</si>
  <si>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</si>
  <si>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</si>
  <si>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</si>
  <si>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</si>
  <si>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</si>
  <si>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</si>
  <si>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</si>
  <si>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</si>
  <si>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</si>
  <si>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</si>
  <si>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</si>
  <si>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</si>
  <si>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</si>
  <si>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</si>
  <si>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</si>
  <si>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</si>
  <si>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</si>
  <si>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</si>
  <si>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</si>
  <si>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</si>
  <si>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</si>
  <si>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</si>
  <si>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</si>
  <si>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</si>
  <si>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</si>
  <si>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</si>
  <si>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</si>
  <si>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</si>
  <si>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</si>
  <si>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</si>
  <si>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</si>
  <si>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</si>
  <si>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</si>
  <si>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</si>
  <si>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</si>
  <si>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</si>
  <si>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</si>
  <si>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</si>
  <si>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</si>
  <si>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</si>
  <si>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</si>
  <si>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</si>
  <si>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</si>
  <si>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</si>
  <si>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</si>
  <si>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</si>
  <si>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</si>
  <si>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</si>
  <si>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</si>
  <si>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</si>
  <si>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</si>
  <si>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</si>
  <si>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</si>
  <si>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</si>
  <si>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</si>
  <si>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</si>
  <si>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</si>
  <si>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</si>
  <si>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</si>
  <si>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</si>
  <si>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</si>
  <si>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</si>
  <si>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</si>
  <si>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</si>
  <si>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</si>
  <si>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</si>
  <si>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</si>
  <si>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</si>
  <si>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</si>
  <si>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</si>
  <si>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</si>
  <si>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</si>
  <si>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</si>
  <si>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</si>
  <si>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</si>
  <si>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</si>
  <si>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</si>
  <si>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</si>
  <si>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</si>
  <si>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</si>
  <si>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</si>
  <si>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</si>
  <si>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</si>
  <si>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</si>
  <si>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</si>
  <si>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</si>
  <si>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</si>
  <si>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</si>
  <si>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</si>
  <si>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</si>
  <si>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</si>
  <si>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</si>
  <si>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</si>
  <si>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</si>
  <si>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</si>
  <si>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</si>
  <si>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</si>
  <si>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</si>
  <si>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</si>
  <si>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</si>
  <si>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</si>
  <si>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</si>
  <si>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</si>
  <si>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</si>
  <si>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</si>
  <si>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</si>
  <si>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</si>
  <si>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</si>
  <si>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</si>
  <si>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</si>
  <si>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</si>
  <si>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</si>
  <si>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</si>
  <si>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</si>
  <si>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</si>
  <si>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</si>
  <si>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</si>
  <si>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</si>
  <si>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</si>
  <si>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</si>
  <si>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</si>
  <si>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</si>
  <si>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</si>
  <si>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</si>
  <si>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</si>
  <si>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</si>
  <si>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</si>
  <si>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</si>
  <si>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</si>
  <si>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</si>
  <si>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</si>
  <si>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</si>
  <si>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</si>
  <si>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</si>
  <si>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</si>
  <si>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</si>
  <si>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</si>
  <si>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</si>
  <si>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</si>
  <si>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</si>
  <si>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</si>
  <si>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</si>
  <si>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</si>
  <si>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</si>
  <si>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</si>
  <si>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</si>
  <si>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</si>
  <si>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</si>
  <si>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</si>
  <si>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</si>
  <si>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</si>
  <si>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</si>
  <si>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</si>
  <si>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</si>
  <si>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</si>
  <si>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</si>
  <si>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</si>
  <si>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</si>
  <si>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</si>
  <si>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</si>
  <si>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</si>
  <si>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</si>
  <si>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</si>
  <si>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</si>
  <si>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</si>
  <si>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</si>
  <si>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</si>
  <si>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</si>
  <si>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</si>
  <si>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</si>
  <si>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</si>
  <si>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</si>
  <si>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</si>
  <si>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</si>
  <si>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</si>
  <si>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</si>
  <si>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</si>
  <si>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</si>
  <si>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</si>
  <si>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</si>
  <si>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</si>
  <si>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</si>
  <si>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</si>
  <si>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</si>
  <si>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</si>
  <si>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</si>
  <si>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</si>
  <si>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</si>
  <si>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</si>
  <si>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</si>
  <si>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</si>
  <si>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</si>
  <si>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</si>
  <si>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</si>
  <si>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</si>
  <si>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</si>
  <si>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</si>
  <si>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</si>
  <si>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</si>
  <si>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</si>
  <si>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</si>
  <si>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</si>
  <si>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</si>
  <si>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</si>
  <si>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</si>
  <si>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</si>
  <si>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</si>
  <si>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</si>
  <si>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</si>
  <si>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</si>
  <si>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</si>
  <si>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</si>
  <si>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</si>
  <si>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</si>
  <si>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</si>
  <si>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</si>
  <si>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</si>
  <si>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</si>
  <si>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</si>
  <si>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</si>
  <si>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</si>
  <si>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</si>
  <si>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</si>
  <si>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</si>
  <si>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</si>
  <si>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</si>
  <si>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</si>
  <si>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</si>
  <si>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</si>
  <si>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</si>
  <si>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</si>
  <si>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</si>
  <si>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</si>
  <si>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</si>
  <si>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</si>
  <si>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</si>
  <si>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</si>
  <si>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</si>
  <si>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</si>
  <si>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</si>
  <si>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</si>
  <si>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</si>
  <si>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</si>
  <si>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</si>
  <si>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</si>
  <si>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</si>
  <si>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</si>
  <si>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</si>
  <si>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</si>
  <si>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</si>
  <si>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</si>
  <si>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</si>
  <si>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</si>
  <si>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</si>
  <si>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</si>
  <si>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</si>
  <si>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</si>
  <si>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</si>
  <si>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</si>
  <si>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</si>
  <si>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</si>
  <si>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</si>
  <si>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</si>
  <si>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</si>
  <si>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</si>
  <si>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</si>
  <si>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</si>
  <si>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</si>
  <si>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</si>
  <si>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</si>
  <si>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</si>
  <si>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</si>
  <si>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</si>
  <si>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</si>
  <si>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</si>
  <si>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</si>
  <si>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</si>
  <si>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</si>
  <si>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</si>
  <si>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</si>
  <si>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</si>
  <si>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</si>
  <si>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</si>
  <si>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</si>
  <si>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</si>
  <si>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</si>
  <si>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</si>
  <si>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</si>
  <si>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</si>
  <si>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</si>
  <si>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</si>
  <si>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</si>
  <si>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</si>
  <si>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</si>
  <si>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</si>
  <si>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</si>
  <si>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</si>
  <si>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</si>
  <si>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</si>
  <si>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</si>
  <si>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</si>
  <si>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</si>
  <si>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</si>
  <si>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</si>
  <si>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</si>
  <si>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</si>
  <si>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</si>
  <si>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</si>
  <si>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</si>
  <si>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</si>
  <si>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</si>
  <si>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</si>
  <si>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</si>
  <si>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</si>
  <si>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</si>
  <si>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</si>
  <si>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</si>
  <si>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</si>
  <si>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</si>
  <si>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</si>
  <si>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</si>
  <si>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</si>
  <si>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</si>
  <si>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</si>
  <si>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</si>
  <si>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</si>
  <si>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</si>
  <si>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</si>
  <si>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</si>
  <si>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</si>
  <si>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</si>
  <si>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</si>
  <si>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</si>
  <si>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</si>
  <si>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</si>
  <si>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</si>
  <si>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</si>
  <si>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</si>
  <si>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</si>
  <si>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</si>
  <si>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</si>
  <si>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</si>
  <si>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</si>
  <si>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</si>
  <si>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</si>
  <si>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</si>
  <si>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</si>
  <si>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</si>
  <si>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</si>
  <si>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</si>
  <si>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</si>
  <si>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</si>
  <si>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</si>
  <si>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</si>
  <si>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</si>
  <si>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</si>
  <si>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</si>
  <si>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</si>
  <si>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</si>
  <si>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</si>
  <si>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</si>
  <si>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</si>
  <si>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</si>
  <si>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</si>
  <si>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</si>
  <si>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</si>
  <si>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</si>
  <si>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</si>
  <si>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</si>
  <si>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</si>
  <si>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</si>
  <si>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</si>
  <si>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</si>
  <si>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</si>
  <si>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</si>
  <si>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</si>
  <si>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</si>
  <si>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</si>
  <si>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</si>
  <si>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</si>
  <si>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</si>
  <si>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</si>
  <si>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</si>
  <si>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</si>
  <si>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</si>
  <si>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</si>
  <si>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</si>
  <si>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</si>
  <si>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</si>
  <si>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</si>
  <si>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</si>
  <si>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</si>
  <si>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</si>
  <si>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</si>
  <si>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</si>
  <si>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</si>
  <si>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</si>
  <si>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</si>
  <si>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</si>
  <si>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</si>
  <si>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</si>
  <si>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</si>
  <si>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</si>
  <si>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</si>
  <si>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</si>
  <si>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</si>
  <si>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</si>
  <si>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</si>
  <si>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</si>
  <si>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</si>
  <si>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</si>
  <si>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</si>
  <si>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</si>
  <si>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</si>
  <si>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</si>
  <si>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</si>
  <si>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</si>
  <si>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</si>
  <si>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</si>
  <si>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</si>
  <si>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</si>
  <si>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</si>
  <si>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</si>
  <si>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</si>
  <si>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</si>
  <si>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</si>
  <si>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</si>
  <si>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</si>
  <si>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</si>
  <si>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</si>
  <si>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</si>
  <si>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</si>
  <si>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</si>
  <si>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</si>
  <si>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</si>
  <si>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</si>
  <si>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</si>
  <si>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</si>
  <si>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</si>
  <si>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</si>
  <si>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</si>
  <si>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</si>
  <si>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</si>
  <si>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</si>
  <si>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</si>
  <si>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</si>
  <si>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</si>
  <si>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</si>
  <si>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</si>
  <si>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</si>
  <si>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</si>
  <si>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</si>
  <si>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</si>
  <si>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</si>
  <si>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</si>
  <si>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</si>
  <si>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</si>
  <si>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</si>
  <si>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</si>
  <si>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</si>
  <si>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</si>
  <si>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</si>
  <si>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</si>
  <si>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</si>
  <si>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</si>
  <si>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</si>
  <si>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</si>
  <si>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</si>
  <si>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</si>
  <si>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</si>
  <si>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</si>
  <si>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</si>
  <si>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</si>
  <si>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</si>
  <si>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</si>
  <si>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</si>
  <si>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</si>
  <si>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</si>
  <si>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</si>
  <si>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</si>
  <si>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</si>
  <si>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</si>
  <si>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</si>
  <si>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</si>
  <si>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</si>
  <si>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</si>
  <si>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</si>
  <si>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</si>
  <si>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</si>
  <si>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</si>
  <si>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</si>
  <si>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</si>
  <si>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</si>
  <si>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</si>
  <si>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</si>
  <si>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</si>
  <si>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</si>
  <si>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</si>
  <si>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</si>
  <si>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</si>
  <si>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</si>
  <si>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</si>
  <si>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</si>
  <si>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</si>
  <si>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</si>
  <si>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</si>
  <si>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</si>
  <si>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</si>
  <si>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</si>
  <si>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</si>
  <si>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</si>
  <si>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</si>
  <si>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</si>
  <si>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</si>
  <si>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</si>
  <si>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</si>
  <si>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</si>
  <si>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</si>
  <si>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</si>
  <si>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</si>
  <si>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</si>
  <si>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</si>
  <si>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</si>
  <si>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</si>
  <si>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</si>
  <si>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</si>
  <si>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</si>
  <si>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</si>
  <si>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</si>
  <si>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</si>
  <si>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</si>
  <si>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</si>
  <si>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</si>
  <si>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</si>
  <si>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</si>
  <si>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</si>
  <si>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</si>
  <si>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</si>
  <si>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</si>
  <si>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</si>
  <si>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</si>
  <si>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</si>
  <si>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</si>
  <si>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</si>
  <si>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</si>
  <si>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</si>
  <si>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</si>
  <si>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</si>
  <si>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</si>
  <si>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</si>
  <si>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</si>
  <si>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</si>
  <si>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</si>
  <si>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</si>
  <si>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</si>
  <si>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</si>
  <si>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</si>
  <si>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</si>
  <si>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</si>
  <si>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</si>
  <si>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</si>
  <si>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</si>
  <si>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</si>
  <si>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</si>
  <si>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</si>
  <si>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</si>
  <si>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</si>
  <si>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</si>
  <si>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</si>
  <si>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</si>
  <si>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</si>
  <si>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</si>
  <si>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</si>
  <si>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</si>
  <si>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</si>
  <si>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</si>
  <si>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</si>
  <si>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</si>
  <si>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</si>
  <si>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</si>
  <si>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</si>
  <si>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</si>
  <si>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</si>
  <si>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</si>
  <si>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</si>
  <si>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</si>
  <si>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</si>
  <si>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</si>
  <si>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</si>
  <si>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</si>
  <si>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</si>
  <si>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</si>
  <si>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</si>
  <si>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</si>
  <si>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</si>
  <si>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</si>
  <si>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</si>
  <si>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</si>
  <si>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</si>
  <si>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</si>
  <si>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</si>
  <si>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</si>
  <si>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</si>
  <si>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</si>
  <si>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</si>
  <si>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</si>
  <si>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</si>
  <si>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</si>
  <si>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</si>
  <si>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</si>
  <si>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</si>
  <si>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</si>
  <si>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</si>
  <si>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</si>
  <si>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</si>
  <si>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</si>
  <si>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</si>
  <si>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</si>
  <si>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</si>
  <si>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</si>
  <si>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</si>
  <si>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</si>
  <si>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</si>
  <si>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</si>
  <si>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</si>
  <si>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</si>
  <si>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</si>
  <si>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</si>
  <si>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</si>
  <si>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</si>
  <si>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</si>
  <si>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</si>
  <si>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</si>
  <si>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</si>
  <si>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</si>
  <si>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</si>
  <si>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</si>
  <si>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</si>
  <si>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</si>
  <si>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</si>
  <si>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</si>
  <si>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</si>
  <si>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</si>
  <si>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</si>
  <si>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</si>
  <si>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</si>
  <si>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</si>
  <si>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</si>
  <si>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</si>
  <si>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</si>
  <si>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</si>
  <si>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</si>
  <si>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</si>
  <si>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</si>
  <si>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</si>
  <si>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</si>
  <si>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</si>
  <si>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</si>
  <si>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</si>
  <si>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</si>
  <si>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</si>
  <si>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</si>
  <si>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</si>
  <si>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</si>
  <si>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</si>
  <si>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</si>
  <si>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</si>
  <si>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</si>
  <si>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</si>
  <si>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</si>
  <si>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</si>
  <si>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</si>
  <si>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</si>
  <si>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</si>
  <si>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</si>
  <si>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</si>
  <si>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</si>
  <si>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</si>
  <si>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</si>
  <si>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</si>
  <si>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</si>
  <si>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</si>
  <si>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</si>
  <si>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</si>
  <si>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</si>
  <si>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</si>
  <si>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</si>
  <si>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</si>
  <si>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</si>
  <si>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</si>
  <si>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</si>
  <si>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</si>
  <si>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</si>
  <si>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</si>
  <si>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</si>
  <si>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</si>
  <si>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</si>
  <si>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</si>
  <si>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</si>
  <si>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</si>
  <si>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</si>
  <si>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</si>
  <si>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</si>
  <si>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</si>
  <si>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</si>
  <si>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</si>
  <si>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</si>
  <si>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</si>
  <si>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</si>
  <si>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</si>
  <si>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</si>
  <si>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</si>
  <si>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</si>
  <si>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</si>
  <si>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</si>
  <si>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</si>
  <si>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</si>
  <si>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</si>
  <si>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</si>
  <si>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</si>
  <si>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</si>
  <si>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</si>
  <si>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</si>
  <si>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</si>
  <si>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</si>
  <si>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</si>
  <si>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</si>
  <si>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</si>
  <si>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</si>
  <si>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</si>
  <si>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</si>
  <si>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</si>
  <si>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</si>
  <si>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</si>
  <si>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</si>
  <si>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</si>
  <si>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</si>
  <si>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</si>
  <si>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</si>
  <si>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</si>
  <si>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</si>
  <si>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</si>
  <si>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</si>
  <si>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</si>
  <si>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</si>
  <si>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</si>
  <si>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</si>
  <si>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</si>
  <si>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</si>
  <si>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</si>
  <si>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</si>
  <si>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</si>
  <si>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</si>
  <si>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</si>
  <si>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</si>
  <si>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</si>
  <si>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</si>
  <si>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</si>
  <si>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</si>
  <si>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</si>
  <si>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</si>
  <si>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</si>
  <si>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</si>
  <si>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</si>
  <si>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</si>
  <si>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</si>
  <si>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</si>
  <si>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</si>
  <si>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</si>
  <si>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</si>
  <si>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</si>
  <si>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</si>
  <si>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</si>
  <si>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</si>
  <si>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</si>
  <si>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</si>
  <si>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</si>
  <si>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</si>
  <si>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</si>
  <si>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</si>
  <si>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</si>
  <si>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</si>
  <si>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</si>
  <si>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</si>
  <si>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</si>
  <si>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</si>
  <si>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</si>
  <si>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</si>
  <si>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</si>
  <si>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</si>
  <si>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</si>
  <si>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</si>
  <si>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</si>
  <si>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</si>
  <si>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</si>
  <si>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</si>
  <si>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</si>
  <si>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</si>
  <si>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</si>
  <si>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</si>
  <si>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</si>
  <si>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</si>
  <si>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</si>
  <si>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</si>
  <si>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</si>
  <si>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</si>
  <si>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</si>
  <si>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</si>
  <si>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</si>
  <si>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</si>
  <si>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</si>
  <si>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</si>
  <si>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</si>
  <si>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</si>
  <si>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</si>
  <si>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</si>
  <si>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</si>
  <si>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</si>
  <si>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</si>
  <si>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</si>
  <si>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</si>
  <si>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</si>
  <si>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</si>
  <si>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</si>
  <si>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</si>
  <si>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</si>
  <si>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</si>
  <si>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</si>
  <si>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</si>
  <si>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</si>
  <si>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</si>
  <si>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</si>
  <si>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</si>
  <si>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</si>
  <si>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</si>
  <si>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</si>
  <si>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</si>
  <si>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</si>
  <si>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</si>
  <si>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</si>
  <si>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</si>
  <si>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</si>
  <si>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</si>
  <si>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</si>
  <si>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</si>
  <si>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</si>
  <si>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</si>
  <si>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</si>
  <si>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</si>
  <si>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</si>
  <si>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</si>
  <si>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</si>
  <si>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</si>
  <si>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</si>
  <si>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</si>
  <si>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</si>
  <si>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</si>
  <si>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</si>
  <si>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</si>
  <si>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</si>
  <si>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</si>
  <si>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</si>
  <si>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</si>
  <si>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</si>
  <si>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</si>
  <si>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</si>
  <si>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</si>
  <si>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</si>
  <si>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</si>
  <si>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</si>
  <si>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</si>
  <si>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</si>
  <si>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</si>
  <si>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</si>
  <si>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</si>
  <si>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</si>
  <si>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</si>
  <si>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</si>
  <si>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</si>
  <si>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</si>
  <si>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</si>
  <si>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</si>
  <si>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</si>
  <si>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</si>
  <si>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</si>
  <si>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</si>
  <si>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</si>
  <si>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</si>
  <si>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</si>
  <si>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</si>
  <si>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</si>
  <si>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</si>
  <si>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</si>
  <si>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</si>
  <si>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</si>
  <si>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</si>
  <si>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</si>
  <si>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</si>
  <si>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</si>
  <si>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</si>
  <si>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</si>
  <si>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</si>
  <si>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</si>
  <si>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</si>
  <si>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</si>
  <si>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</si>
  <si>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</si>
  <si>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</si>
  <si>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</si>
  <si>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</si>
  <si>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</si>
  <si>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</si>
  <si>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</si>
  <si>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</si>
  <si>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</si>
  <si>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</si>
  <si>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</si>
  <si>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</si>
  <si>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</si>
  <si>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</si>
  <si>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</si>
  <si>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</si>
  <si>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</si>
  <si>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</si>
  <si>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</si>
  <si>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</si>
  <si>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</si>
  <si>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</si>
  <si>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</si>
  <si>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</si>
  <si>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</si>
  <si>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</si>
  <si>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</si>
  <si>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</si>
  <si>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</si>
  <si>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</si>
  <si>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</si>
  <si>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</si>
  <si>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</si>
  <si>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</si>
  <si>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</si>
  <si>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</si>
  <si>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</si>
  <si>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</si>
  <si>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</si>
  <si>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</si>
  <si>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</si>
  <si>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</si>
  <si>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</si>
  <si>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</si>
  <si>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</si>
  <si>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</si>
  <si>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</si>
  <si>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</si>
  <si>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</si>
  <si>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</si>
  <si>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</si>
  <si>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</si>
  <si>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</si>
  <si>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</si>
  <si>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</si>
  <si>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</si>
  <si>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</si>
  <si>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</si>
  <si>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</si>
  <si>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</si>
  <si>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</si>
  <si>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</si>
  <si>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</si>
  <si>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</si>
  <si>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</si>
  <si>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</si>
  <si>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</si>
  <si>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</si>
  <si>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</si>
  <si>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</si>
  <si>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</si>
  <si>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</si>
  <si>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</si>
  <si>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</si>
  <si>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</si>
  <si>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</si>
  <si>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</si>
  <si>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</si>
  <si>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</si>
  <si>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</si>
  <si>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</si>
  <si>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</si>
  <si>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</si>
  <si>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</si>
  <si>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</si>
  <si>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</si>
  <si>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</si>
  <si>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</si>
  <si>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</si>
  <si>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</si>
  <si>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</si>
  <si>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</si>
  <si>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</si>
  <si>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</si>
  <si>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</si>
  <si>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</si>
  <si>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</si>
  <si>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</si>
  <si>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</si>
  <si>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</si>
  <si>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</si>
  <si>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</si>
  <si>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</si>
  <si>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</si>
  <si>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</si>
  <si>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</si>
  <si>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</si>
  <si>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</si>
  <si>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</si>
  <si>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</si>
  <si>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</si>
  <si>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</si>
  <si>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</si>
  <si>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</si>
  <si>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</si>
  <si>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</si>
  <si>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</si>
  <si>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</si>
  <si>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</si>
  <si>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</si>
  <si>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</si>
  <si>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</si>
  <si>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</si>
  <si>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</si>
  <si>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</si>
  <si>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</si>
  <si>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</si>
  <si>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</si>
  <si>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</si>
  <si>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</si>
  <si>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</si>
  <si>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</si>
  <si>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</si>
  <si>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</si>
  <si>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</si>
  <si>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</si>
  <si>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</si>
  <si>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</si>
  <si>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</si>
  <si>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</si>
  <si>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</si>
  <si>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</si>
  <si>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</si>
  <si>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</si>
  <si>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</si>
  <si>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</si>
  <si>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</si>
  <si>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</si>
  <si>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</si>
  <si>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</si>
  <si>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</si>
  <si>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</si>
  <si>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</si>
  <si>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</si>
  <si>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</si>
  <si>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</si>
  <si>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</si>
  <si>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</si>
  <si>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</si>
  <si>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</si>
  <si>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</si>
  <si>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</si>
  <si>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</si>
  <si>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</si>
  <si>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</si>
  <si>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</si>
  <si>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</si>
  <si>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</si>
  <si>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</si>
  <si>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</si>
  <si>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</si>
  <si>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</si>
  <si>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</si>
  <si>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</si>
  <si>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</si>
  <si>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</si>
  <si>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</si>
  <si>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</si>
  <si>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</si>
  <si>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</si>
  <si>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</si>
  <si>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</si>
  <si>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</si>
  <si>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</si>
  <si>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</si>
  <si>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</si>
  <si>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</si>
  <si>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</si>
  <si>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</si>
  <si>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</si>
  <si>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</si>
  <si>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</si>
  <si>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</si>
  <si>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</si>
  <si>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</si>
  <si>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</si>
  <si>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</si>
  <si>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</si>
  <si>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</si>
  <si>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</si>
  <si>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</si>
  <si>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</si>
  <si>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</si>
  <si>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</si>
  <si>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</si>
  <si>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</si>
  <si>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</si>
  <si>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</si>
  <si>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</si>
  <si>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</si>
  <si>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</si>
  <si>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</si>
  <si>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</si>
  <si>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</si>
  <si>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</si>
  <si>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</si>
  <si>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</si>
  <si>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</si>
  <si>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</si>
  <si>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</si>
  <si>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</si>
  <si>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</si>
  <si>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</si>
  <si>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</si>
  <si>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</si>
  <si>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</si>
  <si>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</si>
  <si>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</si>
  <si>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</si>
  <si>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</si>
  <si>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</si>
  <si>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</si>
  <si>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</si>
  <si>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</si>
  <si>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</si>
  <si>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</si>
  <si>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</si>
  <si>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</si>
  <si>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</si>
  <si>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</si>
  <si>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</si>
  <si>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</si>
  <si>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</si>
  <si>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</si>
  <si>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</si>
  <si>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</si>
  <si>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</si>
  <si>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</si>
  <si>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</si>
  <si>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</si>
  <si>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</si>
  <si>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</si>
  <si>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</si>
  <si>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</si>
  <si>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</si>
  <si>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</si>
  <si>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</si>
  <si>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</si>
  <si>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</si>
  <si>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</si>
  <si>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</si>
  <si>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</si>
  <si>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</si>
  <si>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</si>
  <si>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</si>
  <si>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</si>
  <si>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</si>
  <si>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</si>
  <si>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</si>
  <si>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</si>
  <si>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</si>
  <si>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</si>
  <si>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</si>
  <si>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</si>
  <si>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</si>
  <si>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</si>
  <si>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</si>
  <si>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</si>
  <si>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</si>
  <si>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</si>
  <si>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</si>
  <si>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</si>
  <si>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</si>
  <si>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</si>
  <si>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</si>
  <si>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</si>
  <si>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</si>
  <si>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</si>
  <si>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</si>
  <si>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</si>
  <si>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</si>
  <si>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</si>
  <si>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</si>
  <si>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</si>
  <si>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</si>
  <si>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</si>
  <si>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</si>
  <si>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</si>
  <si>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</si>
  <si>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</si>
  <si>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</si>
  <si>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</si>
  <si>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</si>
  <si>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</si>
  <si>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</si>
  <si>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</si>
  <si>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</si>
  <si>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</si>
  <si>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</si>
  <si>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</si>
  <si>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</si>
  <si>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</si>
  <si>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</si>
  <si>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</si>
  <si>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</si>
  <si>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</si>
  <si>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</si>
  <si>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</si>
  <si>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</si>
  <si>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</si>
  <si>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</si>
  <si>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</si>
  <si>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</si>
  <si>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</si>
  <si>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</si>
  <si>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</si>
  <si>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</si>
  <si>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</si>
  <si>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</si>
  <si>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</si>
  <si>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</si>
  <si>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</si>
  <si>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</si>
  <si>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</si>
  <si>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</si>
  <si>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</si>
  <si>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</si>
  <si>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</si>
  <si>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</si>
  <si>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</si>
  <si>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</si>
  <si>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</si>
  <si>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</si>
  <si>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</si>
  <si>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</si>
  <si>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</si>
  <si>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</si>
  <si>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</si>
  <si>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</si>
  <si>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</si>
  <si>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</si>
  <si>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</si>
  <si>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</si>
  <si>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</si>
  <si>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</si>
  <si>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</si>
  <si>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</si>
  <si>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</si>
  <si>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</si>
  <si>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</si>
  <si>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</si>
  <si>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</si>
  <si>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</si>
  <si>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</si>
  <si>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</si>
  <si>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</si>
  <si>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</si>
  <si>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</si>
  <si>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</si>
  <si>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</si>
  <si>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</si>
  <si>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</si>
  <si>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</si>
  <si>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</si>
  <si>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</si>
  <si>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</si>
  <si>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</si>
  <si>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</si>
  <si>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</si>
  <si>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</si>
  <si>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</si>
  <si>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</si>
  <si>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</si>
  <si>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</si>
  <si>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</si>
  <si>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</si>
  <si>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</si>
  <si>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</si>
  <si>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</si>
  <si>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</si>
  <si>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</si>
  <si>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</si>
  <si>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</si>
  <si>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</si>
  <si>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</si>
  <si>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</si>
  <si>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</si>
  <si>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</si>
  <si>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</si>
  <si>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</si>
  <si>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</si>
  <si>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</si>
  <si>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</si>
  <si>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</si>
  <si>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</si>
  <si>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</si>
  <si>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</si>
  <si>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</si>
  <si>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</si>
  <si>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</si>
  <si>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</si>
  <si>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</si>
  <si>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</si>
  <si>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</si>
  <si>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</si>
  <si>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</si>
  <si>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</si>
  <si>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</si>
  <si>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</si>
  <si>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</si>
  <si>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</si>
  <si>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</si>
  <si>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</si>
  <si>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</si>
  <si>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</si>
  <si>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</si>
  <si>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</si>
  <si>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</si>
  <si>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</si>
  <si>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</si>
  <si>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</si>
  <si>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</si>
  <si>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</si>
  <si>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</si>
  <si>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</si>
  <si>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</si>
  <si>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</si>
  <si>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</si>
  <si>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</si>
  <si>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</si>
  <si>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</si>
  <si>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</si>
  <si>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</si>
  <si>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</si>
  <si>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</si>
  <si>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</si>
  <si>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</si>
  <si>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</si>
  <si>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</si>
  <si>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</si>
  <si>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</si>
  <si>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</si>
  <si>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</si>
  <si>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</si>
  <si>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</si>
  <si>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</si>
  <si>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</si>
  <si>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</si>
  <si>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</si>
  <si>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</si>
  <si>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</si>
  <si>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</si>
  <si>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</si>
  <si>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</si>
  <si>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</si>
  <si>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</si>
  <si>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</si>
  <si>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</si>
  <si>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</si>
  <si>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</si>
  <si>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</si>
  <si>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</si>
  <si>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</si>
  <si>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</si>
  <si>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</si>
  <si>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</si>
  <si>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</si>
  <si>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</si>
  <si>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</si>
  <si>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</si>
  <si>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</si>
  <si>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</si>
  <si>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</si>
  <si>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</si>
  <si>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</si>
  <si>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</si>
  <si>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</si>
  <si>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</si>
  <si>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</si>
  <si>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</si>
  <si>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</si>
  <si>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</si>
  <si>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</si>
  <si>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</si>
  <si>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</si>
  <si>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</si>
  <si>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</si>
  <si>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</si>
  <si>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</si>
  <si>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</si>
  <si>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</si>
  <si>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</si>
  <si>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</si>
  <si>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</si>
  <si>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</si>
  <si>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</si>
  <si>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</si>
  <si>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</si>
  <si>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</si>
  <si>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</si>
  <si>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</si>
  <si>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</si>
  <si>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</si>
  <si>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</si>
  <si>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</si>
  <si>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</si>
  <si>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</si>
  <si>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</si>
  <si>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</si>
  <si>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</si>
  <si>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</si>
  <si>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</si>
  <si>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</si>
  <si>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</si>
  <si>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</si>
  <si>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</si>
  <si>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</si>
  <si>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</si>
  <si>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</si>
  <si>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</si>
  <si>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</si>
  <si>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</si>
  <si>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</si>
  <si>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</si>
  <si>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</si>
  <si>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</si>
  <si>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</si>
  <si>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</si>
  <si>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</si>
  <si>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</si>
  <si>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</si>
  <si>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</si>
  <si>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</si>
  <si>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</si>
  <si>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</si>
  <si>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</si>
  <si>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</si>
  <si>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</si>
  <si>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</si>
  <si>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</si>
  <si>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</si>
  <si>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</si>
  <si>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</si>
  <si>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</si>
  <si>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</si>
  <si>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</si>
  <si>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</si>
  <si>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</si>
  <si>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</si>
  <si>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</si>
  <si>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</si>
  <si>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</si>
  <si>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</si>
  <si>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</si>
  <si>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</si>
  <si>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</si>
  <si>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</si>
  <si>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</si>
  <si>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</si>
  <si>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</si>
  <si>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</si>
  <si>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</si>
  <si>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</si>
  <si>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</si>
  <si>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</si>
  <si>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</si>
  <si>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</si>
  <si>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</si>
  <si>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</si>
  <si>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</si>
  <si>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</si>
  <si>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</si>
  <si>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</si>
  <si>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</si>
  <si>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</si>
  <si>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</si>
  <si>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</si>
  <si>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</si>
  <si>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</si>
  <si>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</si>
  <si>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</si>
  <si>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</si>
  <si>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</si>
  <si>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</si>
  <si>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</si>
  <si>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</si>
  <si>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</si>
  <si>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</si>
  <si>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</si>
  <si>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</si>
  <si>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</si>
  <si>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</si>
  <si>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</si>
  <si>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</si>
  <si>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</si>
  <si>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</si>
  <si>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</si>
  <si>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</si>
  <si>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</si>
  <si>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</si>
  <si>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</si>
  <si>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</si>
  <si>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</si>
  <si>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</si>
  <si>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</si>
  <si>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</si>
  <si>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</si>
  <si>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</si>
  <si>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</si>
  <si>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</si>
  <si>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</si>
  <si>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</si>
  <si>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</si>
  <si>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</si>
  <si>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</si>
  <si>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</si>
  <si>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</si>
  <si>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</si>
  <si>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</si>
  <si>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</si>
  <si>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</si>
  <si>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</si>
  <si>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</si>
  <si>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</si>
  <si>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</si>
  <si>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</si>
  <si>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</si>
  <si>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</si>
  <si>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</si>
  <si>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</si>
  <si>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</si>
  <si>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</si>
  <si>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</si>
  <si>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</si>
  <si>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</si>
  <si>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</si>
  <si>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</si>
  <si>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</si>
  <si>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</si>
  <si>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</si>
  <si>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</si>
  <si>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</si>
  <si>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</si>
  <si>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</si>
  <si>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</si>
  <si>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</si>
  <si>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</si>
  <si>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</si>
  <si>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</si>
  <si>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</si>
  <si>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</si>
  <si>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</si>
  <si>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</si>
  <si>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</si>
  <si>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</si>
  <si>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</si>
  <si>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</si>
  <si>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</si>
  <si>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</si>
  <si>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</si>
  <si>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</si>
  <si>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</si>
  <si>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</si>
  <si>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</si>
  <si>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</si>
  <si>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</si>
  <si>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</si>
  <si>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</si>
  <si>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</si>
  <si>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</si>
  <si>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</si>
  <si>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</si>
  <si>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</si>
  <si>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</si>
  <si>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</si>
  <si>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</si>
  <si>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</si>
  <si>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</si>
  <si>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</si>
  <si>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</si>
  <si>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</si>
  <si>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</si>
  <si>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</si>
  <si>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</si>
  <si>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</si>
  <si>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</si>
  <si>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</si>
  <si>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</si>
  <si>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</si>
  <si>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</si>
  <si>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</si>
  <si>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</si>
  <si>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</si>
  <si>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</si>
  <si>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</si>
  <si>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</si>
  <si>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</si>
  <si>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</si>
  <si>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</si>
  <si>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</si>
  <si>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</si>
  <si>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</si>
  <si>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</si>
  <si>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</si>
  <si>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</si>
  <si>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</si>
  <si>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</si>
  <si>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</si>
  <si>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</si>
  <si>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</si>
  <si>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</si>
  <si>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</si>
  <si>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</si>
  <si>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</si>
  <si>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</si>
  <si>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</si>
  <si>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</si>
  <si>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</si>
  <si>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</si>
  <si>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</si>
  <si>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</si>
  <si>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</si>
  <si>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</si>
  <si>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</si>
  <si>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</si>
  <si>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</si>
  <si>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</si>
  <si>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</si>
  <si>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</si>
  <si>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</si>
  <si>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</si>
  <si>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</si>
  <si>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</si>
  <si>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</si>
  <si>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</si>
  <si>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</si>
  <si>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</si>
  <si>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</si>
  <si>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</si>
  <si>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</si>
  <si>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</si>
  <si>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</si>
  <si>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</si>
  <si>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</si>
  <si>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</si>
  <si>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</si>
  <si>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</si>
  <si>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</si>
  <si>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</si>
  <si>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</si>
  <si>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</si>
  <si>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</si>
  <si>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</si>
  <si>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</si>
  <si>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</si>
  <si>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</si>
  <si>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</si>
  <si>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</si>
  <si>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</si>
  <si>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</si>
  <si>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</si>
  <si>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</si>
  <si>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</si>
  <si>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</si>
  <si>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</si>
  <si>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</si>
  <si>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</si>
  <si>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</si>
  <si>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</si>
  <si>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</si>
  <si>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</si>
  <si>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</si>
  <si>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</si>
  <si>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</si>
  <si>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</si>
  <si>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</si>
  <si>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</si>
  <si>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</si>
  <si>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</si>
  <si>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</si>
  <si>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</si>
  <si>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</si>
  <si>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</si>
  <si>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</si>
  <si>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</si>
  <si>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</si>
  <si>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</si>
  <si>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</si>
  <si>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</si>
  <si>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</si>
  <si>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</si>
  <si>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</si>
  <si>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</si>
  <si>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</si>
  <si>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</si>
  <si>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</si>
  <si>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</si>
  <si>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</si>
  <si>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</si>
  <si>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</si>
  <si>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</si>
  <si>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</si>
  <si>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</si>
  <si>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</si>
  <si>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</si>
  <si>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</si>
  <si>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</si>
  <si>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</si>
  <si>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</si>
  <si>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</si>
  <si>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</si>
  <si>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</si>
  <si>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</si>
  <si>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</si>
  <si>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</si>
  <si>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</si>
  <si>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</si>
  <si>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</si>
  <si>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</si>
  <si>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</si>
  <si>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</si>
  <si>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</si>
  <si>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</si>
  <si>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</si>
  <si>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</si>
  <si>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</si>
  <si>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</si>
  <si>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</si>
  <si>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</si>
  <si>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</si>
  <si>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</si>
  <si>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</si>
  <si>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</si>
  <si>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</si>
  <si>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</si>
  <si>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</si>
  <si>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</si>
  <si>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</si>
  <si>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</si>
  <si>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</si>
  <si>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</si>
  <si>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</si>
  <si>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</si>
  <si>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</si>
  <si>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</si>
  <si>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</si>
  <si>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</si>
  <si>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</si>
  <si>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</si>
  <si>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</si>
  <si>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</si>
  <si>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</si>
  <si>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</si>
  <si>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</si>
  <si>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</si>
  <si>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</si>
  <si>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</si>
  <si>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</si>
  <si>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</si>
  <si>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</si>
  <si>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</si>
  <si>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</si>
  <si>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</si>
  <si>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</si>
  <si>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</si>
  <si>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</si>
  <si>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</si>
  <si>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</si>
  <si>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</si>
  <si>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</si>
  <si>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</si>
  <si>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</si>
  <si>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</si>
  <si>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</si>
  <si>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</si>
  <si>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</si>
  <si>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</si>
  <si>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</si>
  <si>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</si>
  <si>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</si>
  <si>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</si>
  <si>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</si>
  <si>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</si>
  <si>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</si>
  <si>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</si>
  <si>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</si>
  <si>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</si>
  <si>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</si>
  <si>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</si>
  <si>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</si>
  <si>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</si>
  <si>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</si>
  <si>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</si>
  <si>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</si>
  <si>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</si>
  <si>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</si>
  <si>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</si>
  <si>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</si>
  <si>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</si>
  <si>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</si>
  <si>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</si>
  <si>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</si>
  <si>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</si>
  <si>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</si>
  <si>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</si>
  <si>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</si>
  <si>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</si>
  <si>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</si>
  <si>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</si>
  <si>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</si>
  <si>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</si>
  <si>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</si>
  <si>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</si>
  <si>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</si>
  <si>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</si>
  <si>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</si>
  <si>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</si>
  <si>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</si>
  <si>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</si>
  <si>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</si>
  <si>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</si>
  <si>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</si>
  <si>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</si>
  <si>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</si>
  <si>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</si>
  <si>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</si>
  <si>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</si>
  <si>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</si>
  <si>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</si>
  <si>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</si>
  <si>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</si>
  <si>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</si>
  <si>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</si>
  <si>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</si>
  <si>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</si>
  <si>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</si>
  <si>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</si>
  <si>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</si>
  <si>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</si>
  <si>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</si>
  <si>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</si>
  <si>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</si>
  <si>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</si>
  <si>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</si>
  <si>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</si>
  <si>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</si>
  <si>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</si>
  <si>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</si>
  <si>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</si>
  <si>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</si>
  <si>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</si>
  <si>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</si>
  <si>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</si>
  <si>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</si>
  <si>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</si>
  <si>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</si>
  <si>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</si>
  <si>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</si>
  <si>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</si>
  <si>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</si>
  <si>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</si>
  <si>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</si>
  <si>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</si>
  <si>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</si>
  <si>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</si>
  <si>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</si>
  <si>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</si>
  <si>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</si>
  <si>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</si>
  <si>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</si>
  <si>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</si>
  <si>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</si>
  <si>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</si>
  <si>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</si>
  <si>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</si>
  <si>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</si>
  <si>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</si>
  <si>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</si>
  <si>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</si>
  <si>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</si>
  <si>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</si>
  <si>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</si>
  <si>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</si>
  <si>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</si>
  <si>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</si>
  <si>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</si>
  <si>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</si>
  <si>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</si>
  <si>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</si>
  <si>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</si>
  <si>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</si>
  <si>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</si>
  <si>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</si>
  <si>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</si>
  <si>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</si>
  <si>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</si>
  <si>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</si>
  <si>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</si>
  <si>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</si>
  <si>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</si>
  <si>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</si>
  <si>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</si>
  <si>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</si>
  <si>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</si>
  <si>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</si>
  <si>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</si>
  <si>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</si>
  <si>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</si>
  <si>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</si>
  <si>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</si>
  <si>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</si>
  <si>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</si>
  <si>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</si>
  <si>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</si>
  <si>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</si>
  <si>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</si>
  <si>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</si>
  <si>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</si>
  <si>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</si>
  <si>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</si>
  <si>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</si>
  <si>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</si>
  <si>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</si>
  <si>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</si>
  <si>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</si>
  <si>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</si>
  <si>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</si>
  <si>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</si>
  <si>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</si>
  <si>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</si>
  <si>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</si>
  <si>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</si>
  <si>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</si>
  <si>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</si>
  <si>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</si>
  <si>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</si>
  <si>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</si>
  <si>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</si>
  <si>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</si>
  <si>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</si>
  <si>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</si>
  <si>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</si>
  <si>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</si>
  <si>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</si>
  <si>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</si>
  <si>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</si>
  <si>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</si>
  <si>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</si>
  <si>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</si>
  <si>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</si>
  <si>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</si>
  <si>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</si>
  <si>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</si>
  <si>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</si>
  <si>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</si>
  <si>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</si>
  <si>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</si>
  <si>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</si>
  <si>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</si>
  <si>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</si>
  <si>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</si>
  <si>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</si>
  <si>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</si>
  <si>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</si>
  <si>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</si>
  <si>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</si>
  <si>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</si>
  <si>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</si>
  <si>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</si>
  <si>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</si>
  <si>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</si>
  <si>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</si>
  <si>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</si>
  <si>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</si>
  <si>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</si>
  <si>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</si>
  <si>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</si>
  <si>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</si>
  <si>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</si>
  <si>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</si>
  <si>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</si>
  <si>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</si>
  <si>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</si>
  <si>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</si>
  <si>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</si>
  <si>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</si>
  <si>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</si>
  <si>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</si>
  <si>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</si>
  <si>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</si>
  <si>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</si>
  <si>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</si>
  <si>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</si>
  <si>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</si>
  <si>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</si>
  <si>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</si>
  <si>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</si>
  <si>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</si>
  <si>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</si>
  <si>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</si>
  <si>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</si>
  <si>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</si>
  <si>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</si>
  <si>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</si>
  <si>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</si>
  <si>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</si>
  <si>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</si>
  <si>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</si>
  <si>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</si>
  <si>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</si>
  <si>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</si>
  <si>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</si>
  <si>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</si>
  <si>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</si>
  <si>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</si>
  <si>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</si>
  <si>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</si>
  <si>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</si>
  <si>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</si>
  <si>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</si>
  <si>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</si>
  <si>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</si>
  <si>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</si>
  <si>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</si>
  <si>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</si>
  <si>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</si>
  <si>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</si>
  <si>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</si>
  <si>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</si>
  <si>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</si>
  <si>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</si>
  <si>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</si>
  <si>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</si>
  <si>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</si>
  <si>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</si>
  <si>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</si>
  <si>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</si>
  <si>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</si>
  <si>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</si>
  <si>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</si>
  <si>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</si>
  <si>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</si>
  <si>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</si>
  <si>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</si>
  <si>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</si>
  <si>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</si>
  <si>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</si>
  <si>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</si>
  <si>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</si>
  <si>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</si>
  <si>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</si>
  <si>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</si>
  <si>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</si>
  <si>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</si>
  <si>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</si>
  <si>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</si>
  <si>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</si>
  <si>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</si>
  <si>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</si>
  <si>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</si>
  <si>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</si>
  <si>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</si>
  <si>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</si>
  <si>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</si>
  <si>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</si>
  <si>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</si>
  <si>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</si>
  <si>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</si>
  <si>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</si>
  <si>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</si>
  <si>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</si>
  <si>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</si>
  <si>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</si>
  <si>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</si>
  <si>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</si>
  <si>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</si>
  <si>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</si>
  <si>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</si>
  <si>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</si>
  <si>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</si>
  <si>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</si>
  <si>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</si>
  <si>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</si>
  <si>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</si>
  <si>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</si>
  <si>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</si>
  <si>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</si>
  <si>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</si>
  <si>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</si>
  <si>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</si>
  <si>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</si>
  <si>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</si>
  <si>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</si>
  <si>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</si>
  <si>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</si>
  <si>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</si>
  <si>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</si>
  <si>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</si>
  <si>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</si>
  <si>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</si>
  <si>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</si>
  <si>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</si>
  <si>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</si>
  <si>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</si>
  <si>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</si>
  <si>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</si>
  <si>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</si>
  <si>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</si>
  <si>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</si>
  <si>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</si>
  <si>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</si>
  <si>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</si>
  <si>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</si>
  <si>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</si>
  <si>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</si>
  <si>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</si>
  <si>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</si>
  <si>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</si>
  <si>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</si>
  <si>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</si>
  <si>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</si>
  <si>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</si>
  <si>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</si>
  <si>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</si>
  <si>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</si>
  <si>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</si>
  <si>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</si>
  <si>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</si>
  <si>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</si>
  <si>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</si>
  <si>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</si>
  <si>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</si>
  <si>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</si>
  <si>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</si>
  <si>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</si>
  <si>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</si>
  <si>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</si>
  <si>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</si>
  <si>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</si>
  <si>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</si>
  <si>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</si>
  <si>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</si>
  <si>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</si>
  <si>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</si>
  <si>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</si>
  <si>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</si>
  <si>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</si>
  <si>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</si>
  <si>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</si>
  <si>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</si>
  <si>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</si>
  <si>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</si>
  <si>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</si>
  <si>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</si>
  <si>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</si>
  <si>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</si>
  <si>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</si>
  <si>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</si>
  <si>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</si>
  <si>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</si>
  <si>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</si>
  <si>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</si>
  <si>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</si>
  <si>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</si>
  <si>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</si>
  <si>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</si>
  <si>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</si>
  <si>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</si>
  <si>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</si>
  <si>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</si>
  <si>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</si>
  <si>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</si>
  <si>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</si>
  <si>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</si>
  <si>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</si>
  <si>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</si>
  <si>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</si>
  <si>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</si>
  <si>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</si>
  <si>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</si>
  <si>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</si>
  <si>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</si>
  <si>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</si>
  <si>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</si>
  <si>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</si>
  <si>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</si>
  <si>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</si>
  <si>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</si>
  <si>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</si>
  <si>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</si>
  <si>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</si>
  <si>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</si>
  <si>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</si>
  <si>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</si>
  <si>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</si>
  <si>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</si>
  <si>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</si>
  <si>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</si>
  <si>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</si>
  <si>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</si>
  <si>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</si>
  <si>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</si>
  <si>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</si>
  <si>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</si>
  <si>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</si>
  <si>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</si>
  <si>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</si>
  <si>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</si>
  <si>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</si>
  <si>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</si>
  <si>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</si>
  <si>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</si>
  <si>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</si>
  <si>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</si>
  <si>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</si>
  <si>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</si>
  <si>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</si>
  <si>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</si>
  <si>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</si>
  <si>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</si>
  <si>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</si>
  <si>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</si>
  <si>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</si>
  <si>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</si>
  <si>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</si>
  <si>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</si>
  <si>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</si>
  <si>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</si>
  <si>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</si>
  <si>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</si>
  <si>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</si>
  <si>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</si>
  <si>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</si>
  <si>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</si>
  <si>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</si>
  <si>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</si>
  <si>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</si>
  <si>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</si>
  <si>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</si>
  <si>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</si>
  <si>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</si>
  <si>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</si>
  <si>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</si>
  <si>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</si>
  <si>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</si>
  <si>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</si>
  <si>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</si>
  <si>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</si>
  <si>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</si>
  <si>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</si>
  <si>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</si>
  <si>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</si>
  <si>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</si>
  <si>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</si>
  <si>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</si>
  <si>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</si>
  <si>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</si>
  <si>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</si>
  <si>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</si>
  <si>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</si>
  <si>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</si>
  <si>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</si>
  <si>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</si>
  <si>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</si>
  <si>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</si>
  <si>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</si>
  <si>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</si>
  <si>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</si>
  <si>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</si>
  <si>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</si>
  <si>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</si>
  <si>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</si>
  <si>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</si>
  <si>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</si>
  <si>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</si>
  <si>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</si>
  <si>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</si>
  <si>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</si>
  <si>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</si>
  <si>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</si>
  <si>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</si>
  <si>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</si>
  <si>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</si>
  <si>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</si>
  <si>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</si>
  <si>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</si>
  <si>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</si>
  <si>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</si>
  <si>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</si>
  <si>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</si>
  <si>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</si>
  <si>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</si>
  <si>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</si>
  <si>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</si>
  <si>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</si>
  <si>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</si>
  <si>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</si>
  <si>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</si>
  <si>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</si>
  <si>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</si>
  <si>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</si>
  <si>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</si>
  <si>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</si>
  <si>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</si>
  <si>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</si>
  <si>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</si>
  <si>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</si>
  <si>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</si>
  <si>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</si>
  <si>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</si>
  <si>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</si>
  <si>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</si>
  <si>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</si>
  <si>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</si>
  <si>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</si>
  <si>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</si>
  <si>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</si>
  <si>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</si>
  <si>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</si>
  <si>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</si>
  <si>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</si>
  <si>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</si>
  <si>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</si>
  <si>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</si>
  <si>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</si>
  <si>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</si>
  <si>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</si>
  <si>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</si>
  <si>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</si>
  <si>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</si>
  <si>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</si>
  <si>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</si>
  <si>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</si>
  <si>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</si>
  <si>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</si>
  <si>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</si>
  <si>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</si>
  <si>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</si>
  <si>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</si>
  <si>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</si>
  <si>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</si>
  <si>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</si>
  <si>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</si>
  <si>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</si>
  <si>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</si>
  <si>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</si>
  <si>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</si>
  <si>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</si>
  <si>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</si>
  <si>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</si>
  <si>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</si>
  <si>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</si>
  <si>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</si>
  <si>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</si>
  <si>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</si>
  <si>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</si>
  <si>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</si>
  <si>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</si>
  <si>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</si>
  <si>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</si>
  <si>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</si>
  <si>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</si>
  <si>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</si>
  <si>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</si>
  <si>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</si>
  <si>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</si>
  <si>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</si>
  <si>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</si>
  <si>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</si>
  <si>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</si>
  <si>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</si>
  <si>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</si>
  <si>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</si>
  <si>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</si>
  <si>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</si>
  <si>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</si>
  <si>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</si>
  <si>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</si>
  <si>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</si>
  <si>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</si>
  <si>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</si>
  <si>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</si>
  <si>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</si>
  <si>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</si>
  <si>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</si>
  <si>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</si>
  <si>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</si>
  <si>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</si>
  <si>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</si>
  <si>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</si>
  <si>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</si>
  <si>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</si>
  <si>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</si>
  <si>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</si>
  <si>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</si>
  <si>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</si>
  <si>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</si>
  <si>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</si>
  <si>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</si>
  <si>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</si>
  <si>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</si>
  <si>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</si>
  <si>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</si>
  <si>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</si>
  <si>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</si>
  <si>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</si>
  <si>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</si>
  <si>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</si>
  <si>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</si>
  <si>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</si>
  <si>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</si>
  <si>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</si>
  <si>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</si>
  <si>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</si>
  <si>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</si>
  <si>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</si>
  <si>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</si>
  <si>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</si>
  <si>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</si>
  <si>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</si>
  <si>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</si>
  <si>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</si>
  <si>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</si>
  <si>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</si>
  <si>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</si>
  <si>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</si>
  <si>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</si>
  <si>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</si>
  <si>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</si>
  <si>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</si>
  <si>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</si>
  <si>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</si>
  <si>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</si>
  <si>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</si>
  <si>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</si>
  <si>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</si>
  <si>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</si>
  <si>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</si>
  <si>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</si>
  <si>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</si>
  <si>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</si>
  <si>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</si>
  <si>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</si>
  <si>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</si>
  <si>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</si>
  <si>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</si>
  <si>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</si>
  <si>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</si>
  <si>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</si>
  <si>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</si>
  <si>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</si>
  <si>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</si>
  <si>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</si>
  <si>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</si>
  <si>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</si>
  <si>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</si>
  <si>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</si>
  <si>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</si>
  <si>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</si>
  <si>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</si>
  <si>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</si>
  <si>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</si>
  <si>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</si>
  <si>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</si>
  <si>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</si>
  <si>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</si>
  <si>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</si>
  <si>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</si>
  <si>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</si>
  <si>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</si>
  <si>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</si>
  <si>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</si>
  <si>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</si>
  <si>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</si>
  <si>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</si>
  <si>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</si>
  <si>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</si>
  <si>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</si>
  <si>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</si>
  <si>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</si>
  <si>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</si>
  <si>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</si>
  <si>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</si>
  <si>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</si>
  <si>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</si>
  <si>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</si>
  <si>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</si>
  <si>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</si>
  <si>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</si>
  <si>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</si>
  <si>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</si>
  <si>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</si>
  <si>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</si>
  <si>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</si>
  <si>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</si>
  <si>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</si>
  <si>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</si>
  <si>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</si>
  <si>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</si>
  <si>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</si>
  <si>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</si>
  <si>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</si>
  <si>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</si>
  <si>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</si>
  <si>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</si>
  <si>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</si>
  <si>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</si>
  <si>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</si>
  <si>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</si>
  <si>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</si>
  <si>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</si>
  <si>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</si>
  <si>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</si>
  <si>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</si>
  <si>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</si>
  <si>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</si>
  <si>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</si>
  <si>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</si>
  <si>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</si>
  <si>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</si>
  <si>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</si>
  <si>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</si>
  <si>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</si>
  <si>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</si>
  <si>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</si>
  <si>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</si>
  <si>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</si>
  <si>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</si>
  <si>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</si>
  <si>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</si>
  <si>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</si>
  <si>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</si>
  <si>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</si>
  <si>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</si>
  <si>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</si>
  <si>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</si>
  <si>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</si>
  <si>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</si>
  <si>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</si>
  <si>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</si>
  <si>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</si>
  <si>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</si>
  <si>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</si>
  <si>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</si>
  <si>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</si>
  <si>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</si>
  <si>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</si>
  <si>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</si>
  <si>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</si>
  <si>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</si>
  <si>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</si>
  <si>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</si>
  <si>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</si>
  <si>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</si>
  <si>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</si>
  <si>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</si>
  <si>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</si>
  <si>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</si>
  <si>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</si>
  <si>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</si>
  <si>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</si>
  <si>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</si>
  <si>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</si>
  <si>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</si>
  <si>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</si>
  <si>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</si>
  <si>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</si>
  <si>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</si>
  <si>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</si>
  <si>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</si>
  <si>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</si>
  <si>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</si>
  <si>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</si>
  <si>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</si>
  <si>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</si>
  <si>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</si>
  <si>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</si>
  <si>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</si>
  <si>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</si>
  <si>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</si>
  <si>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</si>
  <si>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</si>
  <si>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</si>
  <si>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</si>
  <si>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</si>
  <si>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</si>
  <si>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</si>
  <si>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</si>
  <si>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</si>
  <si>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</si>
  <si>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</si>
  <si>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</si>
  <si>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</si>
  <si>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</si>
  <si>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</si>
  <si>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</si>
  <si>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</si>
  <si>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</si>
  <si>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</si>
  <si>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</si>
  <si>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</si>
  <si>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</si>
  <si>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</si>
  <si>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</si>
  <si>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</si>
  <si>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</si>
  <si>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</si>
  <si>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</si>
  <si>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</si>
  <si>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</si>
  <si>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</si>
  <si>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</si>
  <si>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</si>
  <si>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</si>
  <si>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</si>
  <si>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</si>
  <si>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</si>
  <si>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</si>
  <si>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</si>
  <si>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</si>
  <si>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</si>
  <si>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</si>
  <si>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</si>
  <si>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</si>
  <si>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</si>
  <si>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</si>
  <si>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</si>
  <si>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</si>
  <si>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</si>
  <si>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</si>
  <si>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</si>
  <si>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</si>
  <si>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</si>
  <si>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</si>
  <si>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</si>
  <si>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</si>
  <si>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</si>
  <si>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</si>
  <si>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</si>
  <si>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</si>
  <si>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</si>
  <si>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</si>
  <si>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</si>
  <si>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</si>
  <si>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</si>
  <si>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</si>
  <si>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</si>
  <si>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</si>
  <si>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</si>
  <si>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</si>
  <si>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</si>
  <si>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</si>
  <si>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</si>
  <si>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</si>
  <si>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</si>
  <si>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</si>
  <si>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</si>
  <si>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</si>
  <si>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</si>
  <si>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</si>
  <si>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</si>
  <si>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</si>
  <si>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</si>
  <si>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</si>
  <si>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</si>
  <si>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</si>
  <si>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</si>
  <si>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</si>
  <si>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</si>
  <si>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</si>
  <si>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</si>
  <si>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</si>
  <si>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</si>
  <si>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</si>
  <si>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</si>
  <si>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</si>
  <si>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</si>
  <si>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</si>
  <si>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</si>
  <si>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</si>
  <si>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</si>
  <si>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</si>
  <si>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</si>
  <si>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</si>
  <si>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</si>
  <si>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</si>
  <si>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</si>
  <si>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</si>
  <si>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</si>
  <si>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</si>
  <si>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</si>
  <si>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</si>
  <si>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</si>
  <si>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</si>
  <si>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</si>
  <si>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</si>
  <si>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</si>
  <si>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</si>
  <si>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</si>
  <si>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</si>
  <si>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</si>
  <si>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</si>
  <si>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</si>
  <si>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</si>
  <si>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</si>
  <si>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</si>
  <si>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</si>
  <si>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</si>
  <si>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</si>
  <si>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</si>
  <si>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</si>
  <si>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</si>
  <si>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</si>
  <si>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</si>
  <si>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</si>
  <si>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</si>
  <si>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</si>
  <si>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</si>
  <si>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</si>
  <si>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</si>
  <si>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</si>
  <si>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</si>
  <si>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</si>
  <si>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</si>
  <si>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</si>
  <si>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</si>
  <si>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</si>
  <si>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</si>
  <si>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</si>
  <si>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</si>
  <si>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</si>
  <si>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</si>
  <si>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</si>
  <si>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</si>
  <si>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</si>
  <si>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</si>
  <si>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</si>
  <si>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</si>
  <si>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</si>
  <si>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</si>
  <si>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</si>
  <si>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</si>
  <si>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</si>
  <si>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</si>
  <si>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</si>
  <si>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</si>
  <si>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</si>
  <si>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</si>
  <si>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</si>
  <si>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</si>
  <si>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</si>
  <si>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</si>
  <si>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</si>
  <si>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</si>
  <si>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</si>
  <si>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</si>
  <si>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</si>
  <si>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</si>
  <si>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</si>
  <si>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</si>
  <si>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</si>
  <si>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</si>
  <si>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</si>
  <si>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</si>
  <si>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</si>
  <si>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</si>
  <si>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</si>
  <si>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</si>
  <si>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</si>
  <si>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</si>
  <si>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</si>
  <si>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</si>
  <si>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</si>
  <si>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</si>
  <si>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</si>
  <si>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</si>
  <si>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</si>
  <si>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</si>
  <si>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</si>
  <si>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</si>
  <si>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</si>
  <si>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</si>
  <si>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</si>
  <si>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</si>
  <si>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</si>
  <si>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</si>
  <si>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</si>
  <si>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</si>
  <si>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</si>
  <si>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</si>
  <si>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</si>
  <si>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</si>
  <si>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</si>
  <si>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</si>
  <si>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</si>
  <si>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</si>
  <si>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</si>
  <si>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</si>
  <si>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</si>
  <si>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</si>
  <si>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</si>
  <si>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</si>
  <si>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</si>
  <si>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</si>
  <si>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</si>
  <si>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</si>
  <si>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</si>
  <si>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</si>
  <si>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</si>
  <si>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</si>
  <si>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</si>
  <si>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</si>
  <si>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</si>
  <si>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</si>
  <si>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</si>
  <si>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</si>
  <si>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</si>
  <si>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</si>
  <si>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</si>
  <si>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</si>
  <si>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</si>
  <si>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</si>
  <si>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</si>
  <si>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</si>
  <si>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</si>
  <si>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</si>
  <si>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</si>
  <si>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</si>
  <si>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</si>
  <si>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</si>
  <si>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</si>
  <si>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</si>
  <si>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</si>
  <si>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</si>
  <si>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</si>
  <si>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</si>
  <si>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</si>
  <si>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</si>
  <si>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</si>
  <si>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</si>
  <si>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</si>
  <si>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</si>
  <si>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</si>
  <si>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</si>
  <si>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</si>
  <si>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</si>
  <si>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</si>
  <si>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</si>
  <si>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</si>
  <si>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</si>
  <si>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</si>
  <si>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</si>
  <si>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</si>
  <si>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</si>
  <si>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</si>
  <si>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</si>
  <si>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</si>
  <si>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</si>
  <si>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</si>
  <si>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</si>
  <si>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</si>
  <si>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</si>
  <si>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</si>
  <si>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</si>
  <si>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</si>
  <si>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</si>
  <si>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</si>
  <si>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</si>
  <si>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</si>
  <si>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</si>
  <si>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</si>
  <si>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</si>
  <si>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</si>
  <si>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</si>
  <si>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</si>
  <si>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</si>
  <si>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</si>
  <si>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</si>
  <si>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</si>
  <si>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</si>
  <si>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</si>
  <si>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</si>
  <si>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</si>
  <si>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</si>
  <si>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</si>
  <si>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</si>
  <si>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</si>
  <si>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</si>
  <si>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</si>
  <si>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</si>
  <si>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</si>
  <si>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</si>
  <si>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</si>
  <si>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</si>
  <si>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</si>
  <si>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</si>
  <si>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</si>
  <si>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</si>
  <si>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</si>
  <si>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</si>
  <si>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</si>
  <si>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</si>
  <si>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</si>
  <si>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</si>
  <si>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</si>
  <si>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</si>
  <si>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</si>
  <si>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</si>
  <si>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</si>
  <si>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</si>
  <si>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</si>
  <si>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</si>
  <si>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</si>
  <si>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</si>
  <si>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</si>
  <si>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</si>
  <si>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</si>
  <si>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</si>
  <si>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</si>
  <si>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</si>
  <si>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</si>
  <si>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</si>
  <si>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</si>
  <si>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</si>
  <si>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</si>
  <si>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</si>
  <si>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</si>
  <si>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</si>
  <si>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</si>
  <si>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</si>
  <si>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</si>
  <si>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</si>
  <si>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</si>
  <si>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</si>
  <si>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</si>
  <si>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</si>
  <si>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</si>
  <si>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</si>
  <si>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</si>
  <si>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</si>
  <si>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</si>
  <si>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</si>
  <si>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</si>
  <si>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</si>
  <si>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</si>
  <si>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</si>
  <si>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</si>
  <si>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</si>
  <si>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</si>
  <si>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</si>
  <si>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</si>
  <si>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</si>
  <si>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</si>
  <si>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</si>
  <si>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</si>
  <si>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</si>
  <si>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</si>
  <si>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</si>
  <si>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</si>
  <si>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</si>
  <si>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</si>
  <si>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</si>
  <si>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</si>
  <si>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</si>
  <si>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</si>
  <si>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</si>
  <si>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</si>
  <si>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</si>
  <si>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</si>
  <si>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</si>
  <si>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</si>
  <si>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</si>
  <si>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</si>
  <si>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</si>
  <si>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</si>
  <si>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</si>
  <si>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</si>
  <si>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</si>
  <si>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</si>
  <si>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</si>
  <si>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</si>
  <si>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</si>
  <si>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</si>
  <si>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</si>
  <si>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</si>
  <si>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</si>
  <si>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</si>
  <si>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</si>
  <si>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</si>
  <si>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</si>
  <si>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</si>
  <si>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</si>
  <si>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</si>
  <si>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</si>
  <si>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</si>
  <si>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</si>
  <si>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</si>
  <si>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</si>
  <si>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</si>
  <si>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</si>
  <si>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</si>
  <si>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</si>
  <si>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</si>
  <si>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</si>
  <si>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</si>
  <si>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</si>
  <si>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</si>
  <si>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</si>
  <si>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</si>
  <si>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</si>
  <si>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</si>
  <si>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</si>
  <si>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</si>
  <si>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</si>
  <si>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</si>
  <si>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</si>
  <si>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</si>
  <si>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</si>
  <si>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</si>
  <si>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</si>
  <si>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</si>
  <si>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</si>
  <si>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</si>
  <si>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</si>
  <si>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</si>
  <si>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</si>
  <si>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</si>
  <si>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</si>
  <si>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</si>
  <si>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</si>
  <si>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</si>
  <si>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</si>
  <si>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</si>
  <si>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</si>
  <si>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</si>
  <si>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</si>
  <si>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</si>
  <si>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</si>
  <si>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</si>
  <si>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</si>
  <si>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</si>
  <si>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</si>
  <si>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</si>
  <si>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</si>
  <si>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</si>
  <si>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</si>
  <si>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</si>
  <si>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</si>
  <si>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</si>
  <si>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</si>
  <si>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</si>
  <si>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</si>
  <si>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</si>
  <si>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</si>
  <si>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</si>
  <si>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</si>
  <si>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</si>
  <si>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</si>
  <si>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</si>
  <si>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</si>
  <si>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</si>
  <si>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</si>
  <si>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</si>
  <si>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</si>
  <si>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</si>
  <si>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</si>
  <si>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</si>
  <si>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</si>
  <si>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</si>
  <si>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</si>
  <si>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</si>
  <si>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</si>
  <si>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</si>
  <si>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</si>
  <si>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</si>
  <si>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</si>
  <si>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</si>
  <si>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</si>
  <si>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</si>
  <si>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</si>
  <si>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</si>
  <si>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</si>
  <si>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</si>
  <si>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</si>
  <si>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</si>
  <si>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</si>
  <si>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</si>
  <si>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</si>
  <si>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</si>
  <si>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</si>
  <si>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</si>
  <si>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</si>
  <si>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</si>
  <si>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</si>
  <si>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</si>
  <si>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</si>
  <si>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</si>
  <si>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</si>
  <si>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</si>
  <si>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</si>
  <si>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</si>
  <si>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</si>
  <si>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</si>
  <si>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</si>
  <si>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</si>
  <si>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</si>
  <si>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</si>
  <si>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</si>
  <si>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</si>
  <si>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</si>
  <si>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</si>
  <si>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</si>
  <si>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</si>
  <si>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</si>
  <si>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</si>
  <si>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</si>
  <si>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</si>
  <si>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</si>
  <si>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</si>
  <si>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</si>
  <si>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</si>
  <si>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</si>
  <si>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</si>
  <si>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</si>
  <si>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</si>
  <si>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</si>
  <si>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</si>
  <si>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</si>
  <si>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</si>
  <si>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</si>
  <si>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</si>
  <si>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</si>
  <si>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</si>
  <si>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</si>
  <si>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</si>
  <si>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</si>
  <si>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</si>
  <si>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</si>
  <si>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</si>
  <si>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</si>
  <si>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</si>
  <si>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</si>
  <si>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</si>
  <si>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</si>
  <si>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</si>
  <si>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</si>
  <si>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</si>
  <si>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</si>
  <si>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</si>
  <si>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</si>
  <si>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</si>
  <si>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</si>
  <si>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</si>
  <si>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</si>
  <si>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</si>
  <si>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</si>
  <si>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</si>
  <si>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</si>
  <si>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</si>
  <si>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</si>
  <si>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</si>
  <si>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</si>
  <si>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</si>
  <si>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</si>
  <si>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</si>
  <si>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</si>
  <si>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</si>
  <si>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</si>
  <si>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</si>
  <si>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</si>
  <si>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</si>
  <si>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</si>
  <si>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</si>
  <si>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</si>
  <si>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</si>
  <si>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</si>
  <si>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</si>
  <si>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</si>
  <si>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</si>
  <si>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</si>
  <si>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</si>
  <si>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</si>
  <si>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</si>
  <si>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</si>
  <si>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</si>
  <si>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</si>
  <si>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</si>
  <si>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</si>
  <si>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</si>
  <si>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</si>
  <si>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</si>
  <si>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</si>
  <si>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</si>
  <si>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</si>
  <si>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</si>
  <si>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</si>
  <si>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</si>
  <si>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</si>
  <si>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</si>
  <si>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</si>
  <si>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</si>
  <si>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</si>
  <si>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</si>
  <si>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</si>
  <si>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</si>
  <si>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</si>
  <si>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</si>
  <si>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</si>
  <si>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</si>
  <si>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</si>
  <si>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</si>
  <si>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</si>
  <si>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</si>
  <si>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</si>
  <si>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</si>
  <si>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</si>
  <si>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</si>
  <si>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</si>
  <si>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</si>
  <si>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</si>
  <si>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</si>
  <si>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</si>
  <si>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</si>
  <si>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</si>
  <si>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</si>
  <si>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</si>
  <si>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</si>
  <si>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</si>
  <si>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</si>
  <si>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</si>
  <si>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</si>
  <si>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</si>
  <si>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</si>
  <si>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</si>
  <si>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</si>
  <si>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</si>
  <si>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</si>
  <si>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</si>
  <si>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</si>
  <si>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</si>
  <si>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</si>
  <si>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</si>
  <si>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</si>
  <si>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</si>
  <si>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</si>
  <si>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</si>
  <si>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</si>
  <si>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</si>
  <si>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</si>
  <si>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</si>
  <si>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</si>
  <si>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</si>
  <si>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</si>
  <si>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</si>
  <si>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</si>
  <si>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</si>
  <si>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</si>
  <si>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</si>
  <si>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</si>
  <si>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</si>
  <si>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</si>
  <si>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</si>
  <si>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</si>
  <si>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</si>
  <si>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</si>
  <si>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</si>
  <si>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</si>
  <si>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</si>
  <si>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</si>
  <si>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</si>
  <si>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</si>
  <si>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</si>
  <si>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</si>
  <si>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</si>
  <si>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</si>
  <si>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</si>
  <si>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</si>
  <si>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</si>
  <si>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</si>
  <si>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</si>
  <si>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</si>
  <si>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</si>
  <si>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</si>
  <si>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</si>
  <si>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</si>
  <si>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</si>
  <si>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</si>
  <si>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</si>
  <si>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</si>
  <si>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</si>
  <si>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</si>
  <si>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</si>
  <si>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</si>
  <si>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</si>
  <si>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</si>
  <si>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</si>
  <si>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</si>
  <si>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</si>
  <si>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</si>
  <si>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</si>
  <si>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</si>
  <si>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</si>
  <si>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</si>
  <si>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</si>
  <si>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</si>
  <si>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</si>
  <si>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</si>
  <si>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</si>
  <si>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</si>
  <si>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</si>
  <si>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</si>
  <si>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</si>
  <si>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</si>
  <si>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</si>
  <si>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</si>
  <si>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</si>
  <si>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</si>
  <si>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</si>
  <si>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</si>
  <si>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</si>
  <si>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</si>
  <si>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</si>
  <si>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</si>
  <si>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</si>
  <si>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</si>
  <si>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</si>
  <si>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</si>
  <si>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</si>
  <si>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</si>
  <si>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</si>
  <si>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</si>
  <si>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</si>
  <si>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</si>
  <si>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</si>
  <si>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</si>
  <si>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</si>
  <si>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</si>
  <si>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</si>
  <si>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</si>
  <si>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</si>
  <si>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</si>
  <si>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</si>
  <si>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</si>
  <si>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</si>
  <si>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</si>
  <si>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</si>
  <si>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</si>
  <si>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</si>
  <si>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</si>
  <si>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</si>
  <si>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</si>
  <si>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</si>
  <si>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</si>
  <si>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</si>
  <si>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</si>
  <si>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</si>
  <si>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</si>
  <si>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</si>
  <si>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</si>
  <si>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</si>
  <si>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</si>
  <si>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</si>
  <si>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</si>
  <si>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</si>
  <si>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</si>
  <si>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</si>
  <si>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</si>
  <si>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</si>
  <si>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</si>
  <si>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</si>
  <si>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</si>
  <si>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</si>
  <si>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</si>
  <si>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</si>
  <si>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</si>
  <si>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</si>
  <si>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</si>
  <si>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</si>
  <si>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</si>
  <si>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</si>
  <si>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</si>
  <si>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</si>
  <si>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</si>
  <si>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</si>
  <si>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</si>
  <si>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</si>
  <si>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</si>
  <si>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</si>
  <si>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</si>
  <si>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</si>
  <si>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</si>
  <si>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</si>
  <si>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</si>
  <si>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</si>
  <si>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</si>
  <si>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</si>
  <si>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</si>
  <si>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</si>
  <si>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</si>
  <si>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</si>
  <si>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</si>
  <si>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</si>
  <si>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</si>
  <si>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</si>
  <si>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</si>
  <si>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</si>
  <si>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</si>
  <si>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</si>
  <si>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</si>
  <si>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</si>
  <si>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</si>
  <si>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</si>
  <si>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</si>
  <si>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</si>
  <si>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</si>
  <si>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</si>
  <si>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</si>
  <si>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</si>
  <si>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</si>
  <si>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</si>
  <si>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</si>
  <si>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</si>
  <si>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</si>
  <si>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</si>
  <si>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</si>
  <si>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</si>
  <si>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</si>
  <si>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</si>
  <si>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</si>
  <si>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</si>
  <si>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</si>
  <si>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</si>
  <si>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</si>
  <si>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</si>
  <si>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</si>
  <si>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</si>
  <si>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</si>
  <si>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</si>
  <si>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</si>
  <si>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</si>
  <si>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</si>
  <si>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</si>
  <si>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</si>
  <si>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</si>
  <si>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</si>
  <si>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</si>
  <si>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</si>
  <si>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</si>
  <si>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</si>
  <si>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</si>
  <si>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</si>
  <si>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</si>
  <si>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</si>
  <si>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</si>
  <si>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</si>
  <si>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</si>
  <si>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</si>
  <si>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</si>
  <si>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</si>
  <si>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</si>
  <si>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</si>
  <si>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</si>
  <si>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</si>
  <si>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</si>
  <si>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</si>
  <si>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</si>
  <si>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</si>
  <si>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</si>
  <si>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</si>
  <si>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</si>
  <si>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</si>
  <si>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</si>
  <si>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</si>
  <si>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</si>
  <si>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</si>
  <si>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</si>
  <si>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</si>
  <si>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</si>
  <si>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</si>
  <si>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</si>
  <si>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</si>
  <si>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</si>
  <si>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</si>
  <si>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</si>
  <si>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</si>
  <si>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</si>
  <si>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</si>
  <si>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</si>
  <si>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</si>
  <si>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</si>
  <si>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</si>
  <si>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</si>
  <si>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</si>
  <si>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</si>
  <si>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</si>
  <si>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</si>
  <si>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</si>
  <si>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</si>
  <si>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</si>
  <si>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</si>
  <si>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</si>
  <si>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</si>
  <si>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</si>
  <si>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</si>
  <si>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</si>
  <si>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</si>
  <si>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</si>
  <si>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</si>
  <si>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</si>
  <si>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</si>
  <si>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</si>
  <si>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</si>
  <si>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</si>
  <si>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</si>
  <si>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</si>
  <si>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</si>
  <si>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</si>
  <si>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</si>
  <si>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</si>
  <si>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</si>
  <si>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</si>
  <si>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</si>
  <si>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</si>
  <si>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</si>
  <si>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</si>
  <si>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</si>
  <si>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</si>
  <si>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</si>
  <si>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</si>
  <si>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</si>
  <si>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</si>
  <si>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</si>
  <si>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</si>
  <si>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</si>
  <si>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</si>
  <si>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</si>
  <si>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</si>
  <si>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</si>
  <si>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</si>
  <si>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</si>
  <si>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</si>
  <si>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</si>
  <si>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</si>
  <si>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</si>
  <si>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</si>
  <si>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</si>
  <si>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</si>
  <si>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</si>
  <si>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</si>
  <si>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</si>
  <si>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</si>
  <si>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</si>
  <si>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</si>
  <si>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</si>
  <si>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</si>
  <si>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</si>
  <si>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</si>
  <si>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</si>
  <si>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</si>
  <si>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</si>
  <si>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</si>
  <si>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</si>
  <si>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</si>
  <si>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</si>
  <si>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</si>
  <si>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</si>
  <si>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</si>
  <si>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</si>
  <si>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</si>
  <si>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</si>
  <si>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</si>
  <si>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</si>
  <si>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</si>
  <si>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</si>
  <si>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</si>
  <si>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</si>
  <si>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</si>
  <si>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</si>
  <si>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</si>
  <si>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</si>
  <si>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</si>
  <si>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</si>
  <si>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</si>
  <si>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</si>
  <si>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</si>
  <si>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</si>
  <si>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</si>
  <si>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</si>
  <si>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</si>
  <si>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</si>
  <si>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</si>
  <si>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</si>
  <si>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</si>
  <si>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</si>
  <si>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</si>
  <si>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</si>
  <si>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</si>
  <si>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</si>
  <si>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</si>
  <si>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</si>
  <si>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</si>
  <si>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</si>
  <si>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</si>
  <si>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</si>
  <si>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</si>
  <si>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</si>
  <si>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</si>
  <si>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</si>
  <si>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</si>
  <si>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</si>
  <si>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</si>
  <si>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</si>
  <si>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</si>
  <si>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</si>
  <si>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</si>
  <si>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</si>
  <si>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</si>
  <si>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</si>
  <si>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</si>
  <si>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</si>
  <si>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</si>
  <si>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</si>
  <si>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</si>
  <si>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</si>
  <si>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</si>
  <si>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</si>
  <si>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</si>
  <si>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</si>
  <si>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</si>
  <si>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</si>
  <si>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</si>
  <si>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</si>
  <si>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</si>
  <si>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</si>
  <si>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</si>
  <si>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</si>
  <si>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</si>
  <si>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</si>
  <si>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</si>
  <si>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</si>
  <si>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</si>
  <si>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</si>
  <si>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</si>
  <si>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</si>
  <si>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</si>
  <si>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</si>
  <si>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</si>
  <si>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</si>
  <si>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</si>
  <si>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</si>
  <si>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</si>
  <si>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</si>
  <si>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</si>
  <si>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</si>
  <si>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</si>
  <si>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</si>
  <si>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</si>
  <si>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</si>
  <si>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</si>
  <si>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</si>
  <si>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</si>
  <si>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</si>
  <si>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</si>
  <si>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</si>
  <si>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</si>
  <si>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</si>
  <si>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</si>
  <si>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</si>
  <si>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</si>
  <si>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</si>
  <si>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</si>
  <si>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</si>
  <si>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</si>
  <si>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</si>
  <si>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</si>
  <si>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</si>
  <si>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</si>
  <si>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</si>
  <si>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</si>
  <si>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</si>
  <si>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</si>
  <si>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</si>
  <si>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</si>
  <si>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</si>
  <si>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</si>
  <si>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</si>
  <si>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</si>
  <si>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</si>
  <si>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</si>
  <si>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</si>
  <si>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</si>
  <si>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</si>
  <si>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</si>
  <si>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</si>
  <si>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</si>
  <si>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</si>
  <si>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</si>
  <si>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</si>
  <si>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</si>
  <si>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</si>
  <si>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</si>
  <si>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</si>
  <si>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</si>
  <si>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</si>
  <si>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</si>
  <si>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</si>
  <si>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</si>
  <si>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</si>
  <si>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</si>
  <si>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</si>
  <si>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</si>
  <si>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</si>
  <si>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</si>
  <si>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</si>
  <si>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</si>
  <si>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</si>
  <si>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</si>
  <si>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</si>
  <si>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</si>
  <si>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</si>
  <si>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</si>
  <si>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</si>
  <si>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</si>
  <si>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</si>
  <si>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</si>
  <si>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</si>
  <si>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</si>
  <si>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</si>
  <si>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</si>
  <si>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</si>
  <si>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</si>
  <si>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</si>
  <si>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</si>
  <si>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</si>
  <si>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</si>
  <si>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</si>
  <si>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</si>
  <si>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</si>
  <si>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</si>
  <si>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</si>
  <si>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</si>
  <si>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</si>
  <si>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</si>
  <si>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</si>
  <si>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</si>
  <si>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</si>
  <si>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</si>
  <si>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</si>
  <si>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</si>
  <si>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</si>
  <si>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</si>
  <si>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</si>
  <si>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</si>
  <si>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</si>
  <si>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</si>
  <si>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</si>
  <si>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</si>
  <si>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</si>
  <si>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</si>
  <si>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</si>
  <si>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</si>
  <si>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</si>
  <si>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</si>
  <si>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</si>
  <si>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</si>
  <si>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</si>
  <si>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</si>
  <si>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</si>
  <si>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</si>
  <si>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</si>
  <si>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</si>
  <si>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</si>
  <si>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</si>
  <si>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</si>
  <si>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</si>
  <si>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</si>
  <si>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</si>
  <si>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</si>
  <si>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</si>
  <si>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</si>
  <si>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</si>
  <si>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</si>
  <si>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</si>
  <si>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</si>
  <si>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</si>
  <si>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</si>
  <si>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</si>
  <si>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</si>
  <si>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</si>
  <si>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</si>
  <si>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</si>
  <si>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</si>
  <si>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</si>
  <si>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</si>
  <si>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</si>
  <si>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</si>
  <si>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</si>
  <si>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</si>
  <si>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</si>
  <si>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</si>
  <si>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</si>
  <si>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</si>
  <si>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</si>
  <si>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</si>
  <si>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</si>
  <si>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</si>
  <si>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</si>
  <si>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</si>
  <si>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</si>
  <si>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</si>
  <si>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</si>
  <si>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</si>
  <si>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</si>
  <si>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</si>
  <si>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</si>
  <si>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</si>
  <si>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</si>
  <si>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</si>
  <si>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</si>
  <si>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</si>
  <si>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</si>
  <si>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</si>
  <si>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</si>
  <si>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</si>
  <si>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</si>
  <si>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</si>
  <si>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</si>
  <si>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</si>
  <si>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</si>
  <si>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</si>
  <si>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</si>
  <si>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</si>
  <si>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</si>
  <si>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</si>
  <si>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</si>
  <si>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</si>
  <si>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</si>
  <si>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</si>
  <si>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</si>
  <si>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</si>
  <si>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</si>
  <si>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</si>
  <si>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</si>
  <si>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</si>
  <si>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</si>
  <si>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</si>
  <si>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</si>
  <si>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</si>
  <si>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</si>
  <si>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</si>
  <si>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</si>
  <si>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</si>
  <si>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</si>
  <si>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</si>
  <si>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</si>
  <si>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</si>
  <si>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</si>
  <si>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</si>
  <si>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</si>
  <si>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</si>
  <si>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</si>
  <si>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</si>
  <si>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</si>
  <si>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</si>
  <si>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</si>
  <si>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</si>
  <si>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</si>
  <si>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</si>
  <si>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</si>
  <si>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</si>
  <si>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</si>
  <si>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</si>
  <si>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</si>
  <si>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</si>
  <si>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</si>
  <si>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</si>
  <si>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</si>
  <si>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</si>
  <si>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</si>
  <si>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</si>
  <si>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</si>
  <si>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</si>
  <si>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</si>
  <si>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</si>
  <si>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</si>
  <si>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</si>
  <si>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</si>
  <si>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</si>
  <si>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</si>
  <si>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</si>
  <si>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</si>
  <si>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</si>
  <si>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</si>
  <si>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</si>
  <si>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</si>
  <si>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</si>
  <si>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</si>
  <si>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</si>
  <si>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</si>
  <si>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</si>
  <si>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</si>
  <si>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</si>
  <si>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</si>
  <si>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</si>
  <si>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</si>
  <si>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</si>
  <si>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</si>
  <si>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</si>
  <si>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</si>
  <si>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</si>
  <si>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</si>
  <si>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</si>
  <si>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</si>
  <si>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</si>
  <si>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</si>
  <si>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</si>
  <si>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</si>
  <si>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</si>
  <si>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</si>
  <si>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</si>
  <si>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</si>
  <si>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</si>
  <si>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</si>
  <si>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</si>
  <si>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</si>
  <si>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</si>
  <si>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</si>
  <si>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</si>
  <si>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</si>
  <si>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</si>
  <si>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</si>
  <si>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</si>
  <si>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</si>
  <si>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</si>
  <si>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</si>
  <si>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</si>
  <si>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</si>
  <si>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</si>
  <si>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</si>
  <si>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</si>
  <si>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</si>
  <si>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</si>
  <si>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</si>
  <si>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</si>
  <si>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</si>
  <si>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</si>
  <si>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</si>
  <si>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</si>
  <si>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</si>
  <si>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</si>
  <si>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</si>
  <si>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</si>
  <si>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</si>
  <si>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</si>
  <si>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</si>
  <si>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</si>
  <si>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</si>
  <si>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</si>
  <si>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</si>
  <si>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</si>
  <si>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</si>
  <si>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</si>
  <si>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</si>
  <si>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</si>
  <si>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</si>
  <si>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</si>
  <si>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</si>
  <si>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</si>
  <si>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</si>
  <si>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</si>
  <si>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</si>
  <si>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</si>
  <si>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</si>
  <si>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</si>
  <si>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</si>
  <si>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</si>
  <si>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</si>
  <si>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</si>
  <si>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</si>
  <si>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</si>
  <si>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</si>
  <si>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</si>
  <si>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</si>
  <si>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</si>
  <si>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</si>
  <si>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</si>
  <si>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</si>
  <si>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</si>
  <si>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</si>
  <si>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</si>
  <si>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</si>
  <si>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</si>
  <si>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</si>
  <si>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</si>
  <si>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</si>
  <si>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</si>
  <si>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</si>
  <si>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</si>
  <si>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</si>
  <si>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</si>
  <si>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</si>
  <si>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</si>
  <si>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</si>
  <si>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</si>
  <si>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</si>
  <si>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</si>
  <si>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</si>
  <si>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</si>
  <si>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</si>
  <si>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</si>
  <si>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</si>
  <si>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</si>
  <si>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</si>
  <si>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</si>
  <si>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</si>
  <si>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</si>
  <si>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</si>
  <si>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</si>
  <si>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</si>
  <si>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</si>
  <si>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</si>
  <si>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</si>
  <si>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</si>
  <si>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</si>
  <si>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</si>
  <si>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</si>
  <si>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</si>
  <si>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</si>
  <si>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</si>
  <si>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</si>
  <si>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</si>
  <si>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</si>
  <si>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</si>
  <si>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</si>
  <si>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</si>
  <si>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</si>
  <si>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</si>
  <si>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</si>
  <si>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</si>
  <si>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</si>
  <si>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</si>
  <si>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</si>
  <si>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</si>
  <si>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</si>
  <si>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</si>
  <si>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</si>
  <si>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</si>
  <si>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</si>
  <si>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</si>
  <si>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</si>
  <si>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</si>
  <si>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</si>
  <si>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</si>
  <si>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</si>
  <si>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</si>
  <si>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</si>
  <si>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</si>
  <si>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</si>
  <si>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</si>
  <si>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</si>
  <si>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</si>
  <si>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</si>
  <si>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</si>
  <si>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</si>
  <si>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</si>
  <si>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</si>
  <si>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</si>
  <si>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</si>
  <si>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</si>
  <si>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</si>
  <si>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</si>
  <si>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</si>
  <si>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</si>
  <si>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</si>
  <si>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</si>
  <si>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</si>
  <si>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</si>
  <si>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</si>
  <si>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</si>
  <si>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</si>
  <si>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</si>
  <si>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</si>
  <si>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</si>
  <si>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</si>
  <si>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</si>
  <si>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</si>
  <si>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</si>
  <si>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</si>
  <si>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</si>
  <si>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</si>
  <si>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</si>
  <si>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</si>
  <si>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</si>
  <si>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</si>
  <si>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</si>
  <si>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</si>
  <si>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</si>
  <si>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</si>
  <si>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</si>
  <si>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</si>
  <si>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</si>
  <si>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</si>
  <si>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</si>
  <si>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</si>
  <si>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</si>
  <si>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</si>
  <si>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</si>
  <si>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</si>
  <si>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</si>
  <si>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</si>
  <si>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</si>
  <si>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</si>
  <si>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</si>
  <si>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</si>
  <si>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</si>
  <si>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</si>
  <si>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</si>
  <si>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</si>
  <si>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</si>
  <si>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</si>
  <si>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</si>
  <si>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</si>
  <si>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</si>
  <si>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</si>
  <si>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</si>
  <si>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</si>
  <si>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</si>
  <si>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</si>
  <si>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</si>
  <si>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</si>
  <si>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</si>
  <si>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</si>
  <si>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</si>
  <si>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</si>
  <si>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</si>
  <si>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</si>
  <si>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</si>
  <si>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</si>
  <si>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</si>
  <si>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</si>
  <si>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</si>
  <si>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</si>
  <si>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</si>
  <si>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</si>
  <si>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</si>
  <si>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</si>
  <si>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</si>
  <si>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</si>
  <si>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</si>
  <si>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</si>
  <si>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</si>
  <si>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</si>
  <si>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</si>
  <si>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</si>
  <si>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</si>
  <si>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</si>
  <si>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</si>
  <si>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</si>
  <si>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</si>
  <si>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</si>
  <si>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</si>
  <si>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</si>
  <si>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</si>
  <si>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</si>
  <si>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</si>
  <si>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</si>
  <si>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</si>
  <si>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</si>
  <si>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</si>
  <si>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</si>
  <si>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</si>
  <si>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</si>
  <si>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</si>
  <si>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</si>
  <si>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</si>
  <si>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</si>
  <si>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</si>
  <si>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</si>
  <si>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</si>
  <si>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</si>
  <si>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</si>
  <si>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</si>
  <si>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</si>
  <si>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</si>
  <si>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</si>
  <si>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</si>
  <si>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</si>
  <si>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</si>
  <si>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</si>
  <si>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</si>
  <si>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</si>
  <si>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</si>
  <si>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</si>
  <si>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</si>
  <si>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</si>
  <si>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</si>
  <si>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</si>
  <si>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</si>
  <si>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</si>
  <si>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</si>
  <si>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</si>
  <si>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</si>
  <si>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</si>
  <si>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</si>
  <si>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</si>
  <si>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</si>
  <si>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</si>
  <si>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</si>
  <si>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</si>
  <si>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</si>
  <si>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</si>
  <si>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</si>
  <si>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</si>
  <si>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</si>
  <si>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</si>
  <si>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</si>
  <si>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</si>
  <si>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</si>
  <si>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</si>
  <si>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</si>
  <si>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</si>
  <si>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</si>
  <si>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</si>
  <si>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</si>
  <si>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</si>
  <si>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</si>
  <si>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</si>
  <si>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</si>
  <si>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</si>
  <si>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</si>
  <si>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</si>
  <si>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</si>
  <si>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</si>
  <si>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</si>
  <si>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</si>
  <si>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</si>
  <si>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</si>
  <si>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</si>
  <si>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</si>
  <si>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</si>
  <si>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</si>
  <si>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</si>
  <si>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</si>
  <si>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</si>
  <si>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</si>
  <si>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</si>
  <si>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</si>
  <si>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</si>
  <si>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</si>
  <si>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</si>
  <si>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</si>
  <si>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</si>
  <si>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</si>
  <si>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</si>
  <si>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</si>
  <si>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</si>
  <si>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</si>
  <si>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</si>
  <si>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</si>
  <si>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</si>
  <si>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</si>
  <si>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</si>
  <si>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</si>
  <si>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</si>
  <si>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</si>
  <si>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</si>
  <si>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</si>
  <si>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</si>
  <si>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</si>
  <si>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</si>
  <si>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</si>
  <si>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</si>
  <si>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</si>
  <si>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</si>
  <si>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</si>
  <si>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</si>
  <si>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</si>
  <si>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</si>
  <si>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</si>
  <si>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</si>
  <si>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</si>
  <si>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</si>
  <si>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</si>
  <si>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</si>
  <si>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</si>
  <si>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</si>
  <si>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</si>
  <si>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</si>
  <si>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</si>
  <si>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</si>
  <si>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</si>
  <si>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</si>
  <si>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</si>
  <si>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</si>
  <si>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</si>
  <si>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</si>
  <si>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</si>
  <si>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</si>
  <si>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</si>
  <si>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</si>
  <si>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</si>
  <si>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</si>
  <si>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</si>
  <si>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</si>
  <si>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</si>
  <si>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</si>
  <si>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</si>
  <si>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</si>
  <si>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</si>
  <si>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</si>
  <si>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</si>
  <si>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</si>
  <si>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</si>
  <si>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</si>
  <si>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</si>
  <si>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</si>
  <si>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</si>
  <si>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</si>
  <si>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</si>
  <si>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</si>
  <si>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</si>
  <si>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</si>
  <si>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</si>
  <si>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</si>
  <si>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</si>
  <si>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</si>
  <si>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</si>
  <si>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</si>
  <si>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</si>
  <si>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</si>
  <si>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</si>
  <si>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</si>
  <si>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</si>
  <si>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</si>
  <si>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</si>
  <si>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</si>
  <si>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</si>
  <si>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</si>
  <si>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</si>
  <si>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</si>
  <si>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</si>
  <si>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</si>
  <si>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</si>
  <si>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</si>
  <si>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</si>
  <si>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</si>
  <si>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</si>
  <si>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</si>
  <si>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</si>
  <si>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</si>
  <si>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</si>
  <si>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</si>
  <si>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</si>
  <si>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</si>
  <si>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</si>
  <si>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</si>
  <si>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</si>
  <si>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</si>
  <si>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</si>
  <si>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</si>
  <si>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</si>
  <si>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</si>
  <si>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</si>
  <si>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</si>
  <si>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</si>
  <si>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</si>
  <si>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</si>
  <si>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</si>
  <si>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</si>
  <si>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</si>
  <si>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</si>
  <si>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</si>
  <si>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</si>
  <si>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</si>
  <si>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</si>
  <si>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</si>
  <si>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</si>
  <si>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</si>
  <si>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</si>
  <si>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</si>
  <si>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</si>
  <si>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</si>
  <si>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</si>
  <si>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</si>
  <si>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</si>
  <si>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</si>
  <si>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</si>
  <si>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</si>
  <si>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</si>
  <si>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</si>
  <si>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</si>
  <si>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</si>
  <si>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</si>
  <si>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</si>
  <si>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</si>
  <si>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</si>
  <si>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</si>
  <si>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</si>
  <si>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</si>
  <si>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</si>
  <si>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</si>
  <si>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</si>
  <si>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</si>
  <si>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</si>
  <si>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</si>
  <si>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</si>
  <si>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</si>
  <si>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</si>
  <si>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</si>
  <si>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</si>
  <si>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</si>
  <si>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</si>
  <si>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</si>
  <si>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</si>
  <si>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</si>
  <si>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</si>
  <si>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</si>
  <si>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</si>
  <si>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</si>
  <si>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</si>
  <si>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</si>
  <si>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</si>
  <si>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</si>
  <si>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</si>
  <si>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</si>
  <si>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</si>
  <si>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</si>
  <si>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</si>
  <si>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</si>
  <si>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</si>
  <si>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</si>
  <si>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</si>
  <si>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</si>
  <si>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</si>
  <si>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</si>
  <si>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</si>
  <si>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</si>
  <si>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</si>
  <si>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</si>
  <si>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</si>
  <si>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</si>
  <si>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</si>
  <si>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</si>
  <si>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</si>
  <si>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</si>
  <si>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</si>
  <si>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</si>
  <si>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</si>
  <si>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</si>
  <si>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</si>
  <si>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</si>
  <si>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</si>
  <si>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</si>
  <si>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</si>
  <si>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</si>
  <si>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</si>
  <si>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</si>
  <si>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</si>
  <si>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</si>
  <si>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</si>
  <si>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</si>
  <si>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</si>
  <si>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</si>
  <si>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</si>
  <si>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</si>
  <si>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</si>
  <si>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</si>
  <si>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</si>
  <si>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</si>
  <si>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</si>
  <si>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</si>
  <si>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</si>
  <si>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</si>
  <si>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</si>
  <si>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</si>
  <si>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</si>
  <si>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</si>
  <si>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</si>
  <si>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</si>
  <si>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</si>
  <si>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</si>
  <si>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</si>
  <si>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</si>
  <si>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</si>
  <si>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</si>
  <si>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</si>
  <si>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</si>
  <si>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</si>
  <si>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</si>
  <si>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</si>
  <si>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</si>
  <si>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</si>
  <si>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</si>
  <si>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</si>
  <si>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</si>
  <si>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</si>
  <si>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</si>
  <si>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</si>
  <si>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</si>
  <si>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</si>
  <si>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</si>
  <si>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</si>
  <si>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</si>
  <si>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</si>
  <si>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</si>
  <si>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</si>
  <si>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</si>
  <si>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</si>
  <si>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</si>
  <si>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</si>
  <si>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</si>
  <si>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</si>
  <si>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</si>
  <si>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</si>
  <si>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</si>
  <si>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</si>
  <si>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</si>
  <si>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</si>
  <si>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</si>
  <si>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</si>
  <si>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</si>
  <si>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</si>
  <si>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</si>
  <si>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</si>
  <si>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</si>
  <si>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</si>
  <si>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</si>
  <si>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</si>
  <si>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</si>
  <si>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</si>
  <si>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</si>
  <si>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</si>
  <si>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</si>
  <si>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</si>
  <si>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</si>
  <si>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</si>
  <si>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</si>
  <si>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</si>
  <si>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</si>
  <si>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</si>
  <si>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</si>
  <si>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</si>
  <si>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</si>
  <si>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</si>
  <si>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</si>
  <si>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</si>
  <si>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</si>
  <si>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</si>
  <si>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</si>
  <si>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</si>
  <si>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</si>
  <si>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</si>
  <si>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</si>
  <si>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</si>
  <si>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</si>
  <si>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</si>
  <si>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</si>
  <si>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</si>
  <si>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</si>
  <si>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</si>
  <si>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</si>
  <si>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</si>
  <si>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</si>
  <si>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</si>
  <si>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</si>
  <si>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</si>
  <si>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</si>
  <si>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</si>
  <si>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</si>
  <si>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</si>
  <si>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</si>
  <si>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</si>
  <si>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</si>
  <si>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</si>
  <si>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</si>
  <si>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</si>
  <si>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</si>
  <si>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</si>
  <si>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</si>
  <si>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</si>
  <si>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</si>
  <si>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</si>
  <si>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</si>
  <si>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</si>
  <si>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</si>
  <si>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</si>
  <si>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</si>
  <si>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</si>
  <si>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</si>
  <si>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</si>
  <si>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</si>
  <si>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</si>
  <si>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</si>
  <si>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</si>
  <si>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</si>
  <si>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</si>
  <si>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</si>
  <si>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</si>
  <si>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</si>
  <si>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</si>
  <si>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</si>
  <si>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</si>
  <si>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</si>
  <si>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</si>
  <si>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</si>
  <si>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</si>
  <si>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</si>
  <si>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</si>
  <si>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</si>
  <si>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</si>
  <si>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</si>
  <si>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</si>
  <si>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</si>
  <si>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</si>
  <si>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</si>
  <si>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</si>
  <si>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</si>
  <si>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</si>
  <si>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</si>
  <si>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</si>
  <si>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</si>
  <si>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</si>
  <si>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</si>
  <si>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</si>
  <si>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</si>
  <si>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</si>
  <si>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</si>
  <si>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</si>
  <si>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</si>
  <si>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</si>
  <si>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</si>
  <si>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</si>
  <si>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</si>
  <si>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</si>
  <si>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</si>
  <si>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</si>
  <si>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</si>
  <si>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</si>
  <si>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</si>
  <si>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</si>
  <si>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</si>
  <si>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</si>
  <si>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</si>
  <si>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</si>
  <si>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</si>
  <si>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</si>
  <si>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</si>
  <si>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</si>
  <si>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</si>
  <si>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</si>
  <si>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</si>
  <si>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</si>
  <si>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</si>
  <si>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</si>
  <si>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</si>
  <si>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</si>
  <si>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</si>
  <si>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</si>
  <si>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</si>
  <si>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</si>
  <si>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</si>
  <si>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</si>
  <si>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</si>
  <si>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</si>
  <si>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</si>
  <si>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</si>
  <si>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</si>
  <si>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</si>
  <si>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</si>
  <si>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</si>
  <si>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</si>
  <si>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</si>
  <si>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</si>
  <si>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</si>
  <si>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</si>
  <si>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</si>
  <si>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</si>
  <si>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</si>
  <si>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</si>
  <si>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</si>
  <si>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</si>
  <si>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</si>
  <si>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</si>
  <si>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</si>
  <si>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</si>
  <si>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</si>
  <si>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</si>
  <si>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</si>
  <si>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</si>
  <si>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</si>
  <si>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</si>
  <si>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</si>
  <si>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</si>
  <si>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</si>
  <si>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</si>
  <si>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</si>
  <si>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</si>
  <si>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</si>
  <si>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</si>
  <si>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</si>
  <si>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</si>
  <si>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</si>
  <si>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</si>
  <si>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</si>
  <si>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</si>
  <si>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</si>
  <si>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</si>
  <si>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</si>
  <si>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</si>
  <si>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</si>
  <si>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</si>
  <si>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</si>
  <si>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</si>
  <si>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</si>
  <si>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</si>
  <si>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</si>
  <si>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</si>
  <si>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</si>
  <si>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</si>
  <si>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</si>
  <si>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</si>
  <si>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</si>
  <si>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</si>
  <si>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</si>
  <si>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</si>
  <si>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</si>
  <si>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</si>
  <si>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</si>
  <si>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</si>
  <si>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</si>
  <si>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</si>
  <si>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</si>
  <si>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</si>
  <si>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</si>
  <si>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</si>
  <si>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</si>
  <si>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</si>
  <si>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</si>
  <si>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</si>
  <si>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</si>
  <si>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</si>
  <si>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</si>
  <si>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</si>
  <si>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</si>
  <si>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</si>
  <si>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</si>
  <si>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</si>
  <si>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</si>
  <si>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</si>
  <si>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</si>
  <si>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</si>
  <si>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</si>
  <si>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</si>
  <si>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</si>
  <si>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</si>
  <si>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</si>
  <si>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</si>
  <si>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</si>
  <si>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</si>
  <si>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</si>
  <si>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</si>
  <si>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</si>
  <si>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</si>
  <si>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</si>
  <si>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</si>
  <si>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</si>
  <si>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</si>
  <si>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</si>
  <si>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</si>
  <si>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</si>
  <si>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</si>
  <si>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</si>
  <si>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</si>
  <si>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</si>
  <si>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</si>
  <si>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</si>
  <si>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</si>
  <si>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</si>
  <si>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</si>
  <si>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</si>
  <si>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</si>
  <si>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</si>
  <si>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</si>
  <si>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</si>
  <si>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</si>
  <si>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</si>
  <si>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</si>
  <si>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</si>
  <si>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</si>
  <si>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</si>
  <si>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</si>
  <si>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</si>
  <si>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</si>
  <si>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</si>
  <si>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</si>
  <si>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</si>
  <si>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</si>
  <si>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</si>
  <si>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</si>
  <si>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</si>
  <si>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</si>
  <si>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</si>
  <si>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</si>
  <si>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</si>
  <si>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</si>
  <si>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</si>
  <si>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</si>
  <si>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</si>
  <si>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</si>
  <si>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</si>
  <si>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</si>
  <si>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</si>
  <si>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</si>
  <si>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</si>
  <si>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</si>
  <si>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</si>
  <si>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</si>
  <si>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</si>
  <si>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</si>
  <si>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</si>
  <si>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</si>
  <si>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</si>
  <si>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</si>
  <si>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</si>
  <si>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</si>
  <si>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</si>
  <si>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</si>
  <si>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</si>
  <si>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</si>
  <si>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</si>
  <si>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</si>
  <si>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</si>
  <si>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</si>
  <si>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</si>
  <si>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</si>
  <si>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</si>
  <si>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</si>
  <si>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</si>
  <si>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</si>
  <si>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</si>
  <si>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</si>
  <si>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</si>
  <si>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</si>
  <si>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</si>
  <si>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</si>
  <si>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</si>
  <si>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</si>
  <si>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</si>
  <si>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</si>
  <si>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</si>
  <si>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</si>
  <si>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</si>
  <si>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</si>
  <si>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</si>
  <si>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</si>
  <si>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</si>
  <si>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</si>
  <si>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</si>
  <si>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</si>
  <si>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</si>
  <si>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</si>
  <si>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</si>
  <si>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</si>
  <si>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</si>
  <si>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</si>
  <si>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</si>
  <si>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</si>
  <si>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</si>
  <si>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</si>
  <si>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</si>
  <si>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</si>
  <si>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</si>
  <si>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</si>
  <si>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</si>
  <si>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</si>
  <si>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</si>
  <si>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</si>
  <si>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</si>
  <si>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</si>
  <si>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</si>
  <si>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</si>
  <si>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</si>
  <si>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</si>
  <si>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</si>
  <si>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</si>
  <si>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</si>
  <si>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</si>
  <si>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</si>
  <si>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</si>
  <si>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</si>
  <si>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</si>
  <si>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</si>
  <si>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</si>
  <si>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</si>
  <si>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</si>
  <si>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</si>
  <si>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</si>
  <si>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</si>
  <si>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</si>
  <si>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</si>
  <si>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</si>
  <si>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</si>
  <si>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</si>
  <si>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</si>
  <si>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</si>
  <si>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</si>
  <si>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</si>
  <si>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</si>
  <si>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</si>
  <si>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</si>
  <si>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</si>
  <si>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</si>
  <si>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</si>
  <si>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</si>
  <si>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</si>
  <si>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</si>
  <si>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</si>
  <si>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</si>
  <si>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</si>
  <si>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</si>
  <si>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</si>
  <si>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</si>
  <si>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</si>
  <si>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</si>
  <si>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</si>
  <si>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</si>
  <si>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</si>
  <si>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</si>
  <si>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</si>
  <si>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</si>
  <si>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</si>
  <si>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</si>
  <si>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</si>
  <si>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</si>
  <si>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</si>
  <si>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</si>
  <si>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</si>
  <si>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</si>
  <si>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</si>
  <si>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</si>
  <si>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</si>
  <si>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</si>
  <si>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</si>
  <si>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</si>
  <si>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</si>
  <si>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</si>
  <si>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</si>
  <si>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</si>
  <si>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</si>
  <si>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</si>
  <si>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</si>
  <si>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</si>
  <si>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</si>
  <si>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</si>
  <si>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</si>
  <si>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</si>
  <si>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</si>
  <si>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</si>
  <si>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</si>
  <si>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</si>
  <si>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</si>
  <si>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</si>
  <si>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</si>
  <si>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</si>
  <si>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</si>
  <si>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</si>
  <si>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</si>
  <si>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</si>
  <si>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</si>
  <si>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</si>
  <si>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</si>
  <si>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</si>
  <si>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</si>
  <si>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</si>
  <si>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</si>
  <si>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</si>
  <si>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</si>
  <si>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</si>
  <si>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</si>
  <si>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</si>
  <si>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</si>
  <si>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</si>
  <si>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</si>
  <si>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</si>
  <si>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</si>
  <si>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</si>
  <si>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</si>
  <si>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</si>
  <si>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</si>
  <si>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</si>
  <si>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</si>
  <si>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</si>
  <si>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</si>
  <si>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</si>
  <si>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</si>
  <si>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</si>
  <si>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</si>
  <si>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</si>
  <si>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</si>
  <si>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</si>
  <si>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</si>
  <si>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</si>
  <si>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</si>
  <si>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</si>
  <si>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</si>
  <si>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</si>
  <si>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</si>
  <si>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</si>
  <si>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</si>
  <si>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</si>
  <si>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</si>
  <si>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</si>
  <si>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</si>
  <si>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</si>
  <si>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</si>
  <si>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</si>
  <si>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</si>
  <si>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</si>
  <si>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</si>
  <si>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</si>
  <si>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</si>
  <si>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</si>
  <si>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</si>
  <si>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</si>
  <si>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</si>
  <si>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</si>
  <si>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</si>
  <si>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</si>
  <si>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</si>
  <si>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</si>
  <si>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</si>
  <si>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</si>
  <si>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</si>
  <si>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</si>
  <si>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</si>
  <si>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</si>
  <si>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</si>
  <si>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</si>
  <si>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</si>
  <si>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</si>
  <si>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</si>
  <si>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</si>
  <si>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</si>
  <si>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</si>
  <si>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</si>
  <si>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</si>
  <si>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</si>
  <si>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</si>
  <si>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</si>
  <si>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</si>
  <si>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</si>
  <si>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</si>
  <si>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</si>
  <si>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</si>
  <si>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</si>
  <si>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</si>
  <si>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</si>
  <si>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</si>
  <si>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</si>
  <si>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</si>
  <si>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</si>
  <si>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</si>
  <si>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</si>
  <si>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</si>
  <si>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</si>
  <si>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</si>
  <si>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</si>
  <si>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</si>
  <si>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</si>
  <si>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</si>
  <si>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</si>
  <si>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</si>
  <si>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</si>
  <si>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</si>
  <si>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</si>
  <si>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</si>
  <si>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</si>
  <si>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</si>
  <si>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</si>
  <si>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</si>
  <si>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</si>
  <si>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</si>
  <si>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</si>
  <si>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</si>
  <si>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</si>
  <si>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</si>
  <si>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</si>
  <si>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</si>
  <si>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</si>
  <si>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</si>
  <si>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</si>
  <si>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</si>
  <si>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</si>
  <si>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</si>
  <si>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</si>
  <si>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</si>
  <si>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</si>
  <si>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</si>
  <si>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</si>
  <si>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</si>
  <si>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</si>
  <si>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</si>
  <si>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</si>
  <si>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</si>
  <si>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</si>
  <si>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</si>
  <si>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</si>
  <si>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</si>
  <si>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</si>
  <si>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</si>
  <si>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</si>
  <si>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</si>
  <si>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</si>
  <si>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</si>
  <si>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</si>
  <si>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</si>
  <si>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</si>
  <si>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</si>
  <si>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</si>
  <si>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</si>
  <si>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</si>
  <si>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</si>
  <si>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</si>
  <si>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</si>
  <si>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</si>
  <si>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</si>
  <si>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</si>
  <si>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</si>
  <si>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</si>
  <si>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</si>
  <si>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</si>
  <si>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</si>
  <si>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</si>
  <si>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</si>
  <si>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</si>
  <si>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</si>
  <si>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</si>
  <si>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</si>
  <si>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</si>
  <si>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</si>
  <si>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</si>
  <si>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</si>
  <si>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</si>
  <si>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</si>
  <si>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</si>
  <si>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</si>
  <si>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</si>
  <si>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</si>
  <si>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</si>
  <si>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</si>
  <si>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</si>
  <si>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</si>
  <si>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</si>
  <si>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</si>
  <si>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</si>
  <si>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</si>
  <si>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</si>
  <si>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</si>
  <si>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</si>
  <si>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</si>
  <si>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</si>
  <si>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</si>
  <si>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</si>
  <si>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</si>
  <si>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</si>
  <si>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</si>
  <si>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</si>
  <si>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</si>
  <si>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</si>
  <si>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</si>
  <si>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</si>
  <si>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</si>
  <si>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</si>
  <si>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</si>
  <si>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</si>
  <si>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</si>
  <si>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</si>
  <si>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</si>
  <si>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</si>
  <si>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</si>
  <si>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</si>
  <si>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</si>
  <si>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</si>
  <si>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</si>
  <si>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</si>
  <si>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</si>
  <si>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</si>
  <si>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</si>
  <si>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</si>
  <si>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</si>
  <si>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</si>
  <si>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</si>
  <si>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</si>
  <si>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</si>
  <si>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</si>
  <si>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</si>
  <si>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</si>
  <si>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</si>
  <si>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</si>
  <si>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</si>
  <si>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</si>
  <si>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</si>
  <si>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</si>
  <si>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</si>
  <si>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</si>
  <si>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</si>
  <si>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</si>
  <si>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</si>
  <si>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</si>
  <si>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</si>
  <si>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</si>
  <si>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</si>
  <si>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</si>
  <si>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</si>
  <si>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</si>
  <si>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</si>
  <si>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</si>
  <si>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</si>
  <si>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</si>
  <si>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</si>
  <si>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</si>
  <si>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</si>
  <si>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</si>
  <si>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</si>
  <si>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</si>
  <si>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</si>
  <si>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</si>
  <si>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</si>
  <si>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</si>
  <si>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</si>
  <si>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</si>
  <si>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</si>
  <si>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</si>
  <si>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</si>
  <si>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</si>
  <si>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</si>
  <si>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</si>
  <si>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</si>
  <si>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</si>
  <si>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</si>
  <si>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</si>
  <si>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</si>
  <si>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</si>
  <si>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</si>
  <si>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</si>
  <si>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</si>
  <si>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</si>
  <si>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</si>
  <si>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</si>
  <si>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</si>
  <si>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</si>
  <si>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</si>
  <si>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</si>
  <si>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</si>
  <si>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</si>
  <si>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</si>
  <si>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</si>
  <si>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</si>
  <si>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</si>
  <si>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</si>
  <si>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</si>
  <si>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</si>
  <si>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</si>
  <si>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</si>
  <si>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</si>
  <si>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</si>
  <si>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</si>
  <si>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</si>
  <si>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</si>
  <si>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</si>
  <si>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</si>
  <si>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</si>
  <si>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</si>
  <si>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</si>
  <si>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</si>
  <si>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</si>
  <si>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</si>
  <si>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</si>
  <si>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</si>
  <si>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</si>
  <si>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</si>
  <si>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</si>
  <si>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</si>
  <si>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</si>
  <si>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</si>
  <si>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</si>
  <si>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</si>
  <si>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</si>
  <si>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</si>
  <si>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</si>
  <si>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</si>
  <si>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</si>
  <si>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</si>
  <si>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</si>
  <si>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</si>
  <si>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</si>
  <si>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</si>
  <si>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</si>
  <si>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</si>
  <si>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</si>
  <si>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</si>
  <si>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</si>
  <si>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</si>
  <si>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</si>
  <si>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</si>
  <si>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</si>
  <si>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</si>
  <si>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</si>
  <si>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</si>
  <si>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</si>
  <si>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</si>
  <si>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</si>
  <si>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</si>
  <si>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</si>
  <si>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</si>
  <si>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</si>
  <si>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</si>
  <si>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</si>
  <si>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</si>
  <si>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</si>
  <si>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</si>
  <si>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</si>
  <si>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</si>
  <si>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</si>
  <si>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</si>
  <si>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</si>
  <si>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</si>
  <si>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</si>
  <si>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</si>
  <si>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</si>
  <si>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</si>
  <si>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</si>
  <si>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</si>
  <si>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</si>
  <si>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</si>
  <si>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</si>
  <si>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</si>
  <si>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</si>
  <si>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</si>
  <si>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</si>
  <si>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</si>
  <si>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</si>
  <si>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</si>
  <si>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</si>
  <si>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</si>
  <si>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</si>
  <si>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</si>
  <si>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</si>
  <si>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</si>
  <si>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</si>
  <si>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</si>
  <si>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</si>
  <si>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</si>
  <si>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</si>
  <si>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</si>
  <si>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</si>
  <si>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</si>
  <si>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</si>
  <si>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</si>
  <si>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</si>
  <si>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</si>
  <si>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</si>
  <si>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</si>
  <si>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</si>
  <si>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</si>
  <si>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</si>
  <si>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</si>
  <si>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</si>
  <si>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</si>
  <si>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</si>
  <si>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</si>
  <si>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</si>
  <si>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</si>
  <si>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</si>
  <si>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</si>
  <si>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</si>
  <si>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</si>
  <si>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</si>
  <si>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</si>
  <si>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</si>
  <si>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</si>
  <si>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</si>
  <si>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</si>
  <si>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</si>
  <si>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</si>
  <si>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</si>
  <si>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</si>
  <si>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</si>
  <si>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</si>
  <si>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</si>
  <si>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</si>
  <si>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</si>
  <si>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</si>
  <si>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</si>
  <si>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</si>
  <si>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</si>
  <si>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</si>
  <si>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</si>
  <si>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</si>
  <si>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</si>
  <si>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</si>
  <si>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</si>
  <si>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</si>
  <si>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</si>
  <si>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</si>
  <si>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</si>
  <si>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</si>
  <si>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</si>
  <si>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</si>
  <si>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</si>
  <si>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</si>
  <si>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</si>
  <si>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</si>
  <si>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</si>
  <si>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</si>
  <si>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</si>
  <si>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</si>
  <si>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</si>
  <si>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</si>
  <si>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</si>
  <si>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</si>
  <si>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</si>
  <si>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</si>
  <si>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</si>
  <si>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</si>
  <si>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</si>
  <si>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</si>
  <si>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</si>
  <si>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</si>
  <si>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</si>
  <si>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</si>
  <si>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</si>
  <si>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</si>
  <si>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</si>
  <si>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</si>
  <si>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</si>
  <si>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</si>
  <si>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</si>
  <si>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</si>
  <si>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</si>
  <si>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</si>
  <si>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</si>
  <si>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</si>
  <si>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</si>
  <si>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</si>
  <si>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</si>
  <si>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</si>
  <si>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</si>
  <si>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</si>
  <si>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</si>
  <si>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</si>
  <si>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</si>
  <si>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</si>
  <si>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</si>
  <si>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</si>
  <si>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</si>
  <si>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</si>
  <si>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</si>
  <si>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</si>
  <si>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</si>
  <si>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</si>
  <si>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</si>
  <si>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</si>
  <si>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</si>
  <si>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</si>
  <si>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</si>
  <si>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</si>
  <si>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</si>
  <si>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</si>
  <si>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</si>
  <si>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</si>
  <si>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</si>
  <si>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</si>
  <si>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</si>
  <si>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</si>
  <si>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</si>
  <si>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</si>
  <si>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</si>
  <si>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</si>
  <si>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</si>
  <si>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</si>
  <si>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</si>
  <si>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</si>
  <si>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</si>
  <si>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</si>
  <si>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</si>
  <si>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</si>
  <si>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</si>
  <si>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</si>
  <si>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</si>
  <si>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</si>
  <si>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</si>
  <si>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</si>
  <si>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</si>
  <si>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</si>
  <si>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</si>
  <si>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</si>
  <si>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</si>
  <si>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</si>
  <si>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</si>
  <si>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</si>
  <si>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</si>
  <si>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</si>
  <si>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</si>
  <si>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</si>
  <si>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</si>
  <si>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</si>
  <si>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</si>
  <si>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</si>
  <si>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</si>
  <si>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</si>
  <si>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</si>
  <si>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</si>
  <si>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</si>
  <si>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</si>
  <si>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</si>
  <si>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</si>
  <si>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</si>
  <si>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</si>
  <si>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</si>
  <si>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</si>
  <si>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</si>
  <si>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</si>
  <si>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</si>
  <si>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</si>
  <si>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</si>
  <si>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</si>
  <si>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</si>
  <si>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</si>
  <si>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</si>
  <si>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</si>
  <si>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</si>
  <si>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</si>
  <si>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</si>
  <si>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</si>
  <si>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</si>
  <si>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</si>
  <si>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</si>
  <si>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</si>
  <si>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</si>
  <si>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</si>
  <si>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</si>
  <si>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</si>
  <si>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</si>
  <si>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</si>
  <si>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</si>
  <si>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</si>
  <si>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</si>
  <si>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</si>
  <si>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</si>
  <si>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</si>
  <si>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</si>
  <si>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</si>
  <si>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</si>
  <si>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</si>
  <si>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</si>
  <si>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</si>
  <si>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</si>
  <si>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</si>
  <si>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</si>
  <si>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</si>
  <si>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</si>
  <si>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</si>
  <si>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</si>
  <si>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</si>
  <si>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</si>
  <si>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</si>
  <si>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</si>
  <si>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</si>
  <si>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</si>
  <si>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</si>
  <si>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</si>
  <si>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</si>
  <si>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</si>
  <si>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</si>
  <si>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</si>
  <si>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</si>
  <si>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</si>
  <si>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</si>
  <si>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</si>
  <si>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</si>
  <si>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</si>
  <si>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</si>
  <si>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</si>
  <si>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</si>
  <si>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</si>
  <si>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</si>
  <si>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</si>
  <si>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</si>
  <si>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</si>
  <si>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</si>
  <si>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</si>
  <si>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</si>
  <si>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</si>
  <si>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</si>
  <si>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</si>
  <si>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</si>
  <si>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</si>
  <si>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</si>
  <si>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</si>
  <si>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</si>
  <si>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</si>
  <si>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</si>
  <si>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</si>
  <si>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</si>
  <si>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</si>
  <si>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</si>
  <si>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</si>
  <si>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</si>
  <si>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</si>
  <si>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</si>
  <si>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</si>
  <si>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</si>
  <si>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</si>
  <si>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</si>
  <si>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</si>
  <si>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</si>
  <si>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</si>
  <si>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</si>
  <si>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</si>
  <si>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</si>
  <si>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</si>
  <si>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</si>
  <si>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</si>
  <si>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</si>
  <si>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</si>
  <si>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</si>
  <si>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</si>
  <si>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</si>
  <si>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</si>
  <si>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</si>
  <si>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</si>
  <si>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</si>
  <si>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</si>
  <si>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</si>
  <si>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</si>
  <si>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</si>
  <si>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</si>
  <si>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</si>
  <si>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</si>
  <si>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</si>
  <si>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</si>
  <si>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</si>
  <si>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</si>
  <si>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</si>
  <si>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</si>
  <si>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</si>
  <si>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</si>
  <si>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</si>
  <si>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</si>
  <si>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</si>
  <si>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</si>
  <si>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</si>
  <si>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</si>
  <si>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</si>
  <si>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</si>
  <si>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</si>
  <si>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</si>
  <si>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</si>
  <si>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</si>
  <si>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</si>
  <si>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</si>
  <si>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</si>
  <si>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</si>
  <si>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</si>
  <si>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</si>
  <si>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</si>
  <si>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</si>
  <si>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</si>
  <si>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</si>
  <si>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</si>
  <si>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</si>
  <si>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</si>
  <si>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</si>
  <si>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</si>
  <si>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</si>
  <si>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</si>
  <si>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</si>
  <si>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</si>
  <si>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</si>
  <si>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</si>
  <si>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</si>
  <si>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</si>
  <si>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</si>
  <si>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</si>
  <si>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</si>
  <si>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</si>
  <si>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</si>
  <si>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</si>
  <si>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</si>
  <si>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</si>
  <si>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</si>
  <si>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</si>
  <si>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</si>
  <si>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</si>
  <si>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</si>
  <si>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</si>
  <si>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</si>
  <si>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</si>
  <si>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</si>
  <si>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</si>
  <si>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</si>
  <si>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</si>
  <si>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</si>
  <si>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</si>
  <si>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</si>
  <si>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</si>
  <si>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</si>
  <si>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</si>
  <si>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</si>
  <si>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</si>
  <si>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</si>
  <si>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</si>
  <si>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</si>
  <si>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</si>
  <si>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</si>
  <si>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</si>
  <si>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</si>
  <si>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</si>
  <si>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</si>
  <si>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</si>
  <si>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</si>
  <si>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</si>
  <si>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</si>
  <si>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</si>
  <si>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</si>
  <si>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</si>
  <si>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</si>
  <si>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</si>
  <si>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</si>
  <si>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</si>
  <si>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</si>
  <si>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</si>
  <si>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</si>
  <si>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</si>
  <si>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</si>
  <si>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</si>
  <si>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</si>
  <si>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</si>
  <si>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</si>
  <si>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</si>
  <si>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</si>
  <si>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</si>
  <si>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</si>
  <si>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</si>
  <si>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</si>
  <si>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</si>
  <si>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</si>
  <si>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</si>
  <si>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</si>
  <si>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</si>
  <si>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</si>
  <si>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</si>
  <si>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</si>
  <si>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</si>
  <si>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</si>
  <si>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</si>
  <si>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</si>
  <si>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</si>
  <si>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</si>
  <si>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</si>
  <si>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</si>
  <si>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</si>
  <si>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</si>
  <si>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</si>
  <si>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</si>
  <si>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</si>
  <si>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</si>
  <si>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</si>
  <si>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</si>
  <si>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</si>
  <si>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</si>
  <si>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</si>
  <si>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</si>
  <si>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</si>
  <si>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</si>
  <si>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</si>
  <si>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</si>
  <si>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</si>
  <si>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</si>
  <si>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</si>
  <si>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</si>
  <si>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</si>
  <si>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</si>
  <si>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</si>
  <si>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</si>
  <si>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</si>
  <si>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</si>
  <si>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</si>
  <si>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</si>
  <si>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</si>
  <si>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</si>
  <si>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</si>
  <si>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</si>
  <si>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</si>
  <si>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</si>
  <si>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</si>
  <si>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</si>
  <si>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</si>
  <si>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</si>
  <si>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</si>
  <si>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</si>
  <si>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</si>
  <si>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</si>
  <si>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</si>
  <si>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</si>
  <si>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</si>
  <si>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</si>
  <si>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</si>
  <si>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</si>
  <si>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</si>
  <si>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</si>
  <si>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</si>
  <si>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</si>
  <si>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</si>
  <si>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</si>
  <si>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</si>
  <si>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</si>
  <si>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</si>
  <si>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</si>
  <si>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</si>
  <si>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</si>
  <si>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</si>
  <si>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</si>
  <si>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</si>
  <si>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</si>
  <si>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</si>
  <si>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</si>
  <si>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</si>
  <si>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</si>
  <si>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</si>
  <si>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</si>
  <si>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</si>
  <si>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</si>
  <si>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</si>
  <si>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</si>
  <si>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</si>
  <si>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</si>
  <si>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</si>
  <si>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</si>
  <si>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</si>
  <si>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</si>
  <si>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</si>
  <si>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</si>
  <si>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</si>
  <si>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</si>
  <si>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</si>
  <si>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</si>
  <si>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</si>
  <si>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</si>
  <si>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</si>
  <si>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</si>
  <si>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</si>
  <si>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</si>
  <si>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</si>
  <si>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</si>
  <si>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</si>
  <si>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</si>
  <si>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</si>
  <si>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</si>
  <si>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</si>
  <si>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</si>
  <si>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</si>
  <si>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</si>
  <si>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</si>
  <si>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</si>
  <si>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</si>
  <si>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</si>
  <si>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</si>
  <si>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</si>
  <si>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</si>
  <si>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</si>
  <si>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</si>
  <si>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</si>
  <si>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</si>
  <si>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</si>
  <si>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</si>
  <si>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</si>
  <si>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</si>
  <si>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</si>
  <si>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</si>
  <si>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</si>
  <si>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</si>
  <si>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</si>
  <si>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</si>
  <si>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</si>
  <si>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</si>
  <si>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</si>
  <si>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</si>
  <si>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</si>
  <si>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</si>
  <si>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</si>
  <si>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</si>
  <si>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</si>
  <si>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</si>
  <si>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</si>
  <si>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</si>
  <si>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</si>
  <si>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</si>
  <si>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</si>
  <si>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</si>
  <si>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</si>
  <si>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</si>
  <si>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</si>
  <si>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</si>
  <si>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</si>
  <si>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</si>
  <si>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</si>
  <si>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</si>
  <si>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</si>
  <si>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</si>
  <si>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</si>
  <si>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</si>
  <si>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</si>
  <si>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</si>
  <si>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</si>
  <si>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</si>
  <si>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</si>
  <si>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</si>
  <si>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</si>
  <si>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</si>
  <si>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</si>
  <si>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</si>
  <si>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</si>
  <si>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</si>
  <si>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</si>
  <si>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</si>
  <si>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</si>
  <si>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</si>
  <si>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</si>
  <si>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</si>
  <si>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</si>
  <si>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</si>
  <si>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</si>
  <si>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</si>
  <si>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</si>
  <si>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</si>
  <si>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</si>
  <si>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</si>
  <si>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</si>
  <si>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</si>
  <si>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</si>
  <si>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</si>
  <si>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</si>
  <si>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</si>
  <si>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</si>
  <si>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</si>
  <si>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</si>
  <si>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</si>
  <si>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</si>
  <si>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</si>
  <si>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</si>
  <si>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</si>
  <si>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</si>
  <si>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</si>
  <si>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</si>
  <si>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</si>
  <si>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</si>
  <si>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</si>
  <si>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</si>
  <si>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</si>
  <si>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</si>
  <si>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</si>
  <si>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</si>
  <si>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</si>
  <si>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</si>
  <si>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</si>
  <si>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</si>
  <si>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</si>
  <si>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</si>
  <si>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</si>
  <si>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</si>
  <si>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</si>
  <si>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</si>
  <si>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</si>
  <si>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</si>
  <si>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</si>
  <si>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</si>
  <si>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</si>
  <si>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</si>
  <si>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</si>
  <si>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</si>
  <si>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</si>
  <si>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</si>
  <si>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</si>
  <si>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</si>
  <si>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</si>
  <si>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</si>
  <si>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</si>
  <si>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</si>
  <si>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</si>
  <si>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</si>
  <si>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</si>
  <si>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</si>
  <si>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</si>
  <si>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</si>
  <si>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</si>
  <si>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</si>
  <si>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</si>
  <si>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</si>
  <si>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</si>
  <si>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</si>
  <si>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</si>
  <si>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</si>
  <si>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</si>
  <si>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</si>
  <si>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</si>
  <si>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</si>
  <si>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</si>
  <si>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</si>
  <si>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</si>
  <si>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</si>
  <si>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</si>
  <si>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</si>
  <si>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</si>
  <si>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</si>
  <si>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</si>
  <si>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</si>
  <si>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</si>
  <si>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</si>
  <si>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</si>
  <si>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</si>
  <si>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</si>
  <si>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</si>
  <si>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</si>
  <si>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</si>
  <si>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</si>
  <si>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</si>
  <si>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</si>
  <si>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</si>
  <si>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</si>
  <si>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</si>
  <si>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</si>
  <si>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</si>
  <si>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</si>
  <si>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</si>
  <si>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</si>
  <si>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</si>
  <si>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</si>
  <si>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</si>
  <si>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</si>
  <si>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</si>
  <si>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</si>
  <si>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</si>
  <si>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</si>
  <si>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</si>
  <si>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</si>
  <si>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</si>
  <si>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</si>
  <si>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</si>
  <si>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</si>
  <si>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</si>
  <si>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</si>
  <si>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</si>
  <si>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</si>
  <si>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</si>
  <si>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</si>
  <si>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</si>
  <si>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</si>
  <si>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</si>
  <si>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</si>
  <si>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</si>
  <si>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</si>
  <si>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</si>
  <si>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</si>
  <si>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</si>
  <si>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</si>
  <si>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</si>
  <si>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</si>
  <si>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</si>
  <si>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</si>
  <si>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</si>
  <si>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</si>
  <si>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</si>
  <si>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</si>
  <si>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</si>
  <si>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</si>
  <si>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</si>
  <si>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</si>
  <si>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</si>
  <si>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</si>
  <si>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</si>
  <si>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</si>
  <si>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</si>
  <si>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</si>
  <si>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</si>
  <si>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</si>
  <si>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</si>
  <si>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</si>
  <si>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</si>
  <si>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</si>
  <si>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</si>
  <si>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</si>
  <si>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</si>
  <si>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</si>
  <si>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</si>
  <si>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</si>
  <si>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</si>
  <si>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</si>
  <si>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</si>
  <si>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</si>
  <si>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</si>
  <si>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</si>
  <si>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</si>
  <si>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</si>
  <si>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</si>
  <si>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</si>
  <si>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</si>
  <si>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</si>
  <si>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</si>
  <si>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</si>
  <si>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</si>
  <si>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</si>
  <si>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</si>
  <si>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</si>
  <si>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</si>
  <si>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</si>
  <si>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</si>
  <si>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</si>
  <si>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</si>
  <si>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</si>
  <si>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</si>
  <si>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</si>
  <si>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</si>
  <si>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</si>
  <si>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</si>
  <si>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</si>
  <si>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</si>
  <si>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</si>
  <si>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</si>
  <si>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</si>
  <si>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</si>
  <si>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</si>
  <si>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</si>
  <si>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</si>
  <si>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</si>
  <si>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</si>
  <si>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</si>
  <si>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</si>
  <si>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</si>
  <si>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</si>
  <si>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</si>
  <si>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</si>
  <si>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</si>
  <si>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</si>
  <si>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</si>
  <si>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</si>
  <si>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</si>
  <si>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</si>
  <si>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</si>
  <si>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</si>
  <si>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</si>
  <si>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</si>
  <si>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</si>
  <si>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</si>
  <si>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</si>
  <si>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</si>
  <si>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</si>
  <si>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</si>
  <si>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</si>
  <si>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</si>
  <si>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</si>
  <si>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</si>
  <si>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</si>
  <si>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</si>
  <si>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</si>
  <si>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</si>
  <si>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</si>
  <si>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</si>
  <si>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</si>
  <si>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</si>
  <si>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</si>
  <si>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</si>
  <si>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</si>
  <si>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</si>
  <si>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</si>
  <si>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</si>
  <si>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</si>
  <si>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</si>
  <si>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</si>
  <si>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</si>
  <si>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</si>
  <si>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</si>
  <si>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</si>
  <si>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</si>
  <si>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</si>
  <si>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</si>
  <si>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</si>
  <si>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</si>
  <si>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</si>
  <si>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</si>
  <si>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</si>
  <si>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</si>
  <si>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</si>
  <si>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</si>
  <si>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</si>
  <si>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</si>
  <si>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</si>
  <si>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</si>
  <si>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</si>
  <si>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</si>
  <si>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</si>
  <si>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</si>
  <si>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</si>
  <si>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</si>
  <si>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</si>
  <si>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</si>
  <si>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</si>
  <si>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</si>
  <si>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</si>
  <si>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</si>
  <si>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</si>
  <si>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</si>
  <si>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</si>
  <si>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</si>
  <si>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</si>
  <si>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</si>
  <si>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</si>
  <si>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</si>
  <si>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</si>
  <si>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</si>
  <si>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</si>
  <si>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</si>
  <si>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</si>
  <si>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</si>
  <si>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</si>
  <si>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</si>
  <si>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</si>
  <si>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</si>
  <si>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</si>
  <si>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</si>
  <si>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</si>
  <si>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</si>
  <si>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</si>
  <si>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</si>
  <si>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</si>
  <si>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</si>
  <si>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</si>
  <si>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</si>
  <si>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</si>
  <si>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</si>
  <si>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</si>
  <si>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</si>
  <si>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</si>
  <si>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</si>
  <si>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</si>
  <si>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</si>
  <si>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</si>
  <si>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</si>
  <si>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</si>
  <si>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</si>
  <si>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</si>
  <si>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</si>
  <si>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</si>
  <si>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</si>
  <si>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</si>
  <si>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</si>
  <si>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</si>
  <si>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</si>
  <si>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</si>
  <si>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</si>
  <si>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</si>
  <si>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</si>
  <si>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</si>
  <si>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</si>
  <si>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</si>
  <si>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</si>
  <si>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</si>
  <si>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</si>
  <si>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</si>
  <si>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</si>
  <si>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</si>
  <si>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</si>
  <si>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</si>
  <si>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</si>
  <si>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</si>
  <si>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</si>
  <si>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</si>
  <si>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</si>
  <si>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</si>
  <si>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</si>
  <si>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</si>
  <si>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</si>
  <si>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</si>
  <si>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</si>
  <si>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</si>
  <si>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</si>
  <si>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</si>
  <si>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</si>
  <si>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</si>
  <si>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</si>
  <si>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</si>
  <si>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</si>
  <si>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</si>
  <si>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</si>
  <si>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</si>
  <si>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</si>
  <si>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</si>
  <si>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</si>
  <si>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</si>
  <si>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</si>
  <si>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</si>
  <si>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</si>
  <si>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</si>
  <si>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</si>
  <si>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</si>
  <si>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</si>
  <si>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</si>
  <si>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</si>
  <si>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</si>
  <si>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</si>
  <si>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</si>
  <si>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</si>
  <si>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</si>
  <si>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</si>
  <si>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</si>
  <si>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</si>
  <si>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</si>
  <si>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</si>
  <si>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</si>
  <si>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</si>
  <si>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</si>
  <si>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</si>
  <si>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</si>
  <si>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</si>
  <si>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</si>
  <si>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</si>
  <si>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</si>
  <si>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</si>
  <si>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</si>
  <si>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</si>
  <si>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</si>
  <si>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</si>
  <si>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</si>
  <si>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</si>
  <si>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</si>
  <si>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</si>
  <si>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</si>
  <si>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</si>
  <si>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</si>
  <si>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</si>
  <si>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</si>
  <si>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</si>
  <si>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</si>
  <si>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</si>
  <si>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</si>
  <si>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</si>
  <si>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</si>
  <si>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</si>
  <si>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</si>
  <si>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</si>
  <si>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</si>
  <si>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</si>
  <si>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</si>
  <si>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</si>
  <si>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</si>
  <si>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</si>
  <si>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</si>
  <si>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</si>
  <si>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</si>
  <si>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</si>
  <si>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</si>
  <si>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</si>
  <si>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</si>
  <si>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</si>
  <si>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</si>
  <si>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</si>
  <si>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</si>
  <si>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</si>
  <si>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</si>
  <si>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</si>
  <si>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</si>
  <si>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</si>
  <si>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</si>
  <si>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</si>
  <si>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</si>
  <si>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</si>
  <si>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</si>
  <si>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</si>
  <si>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</si>
  <si>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</si>
  <si>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</si>
  <si>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</si>
  <si>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</si>
  <si>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</si>
  <si>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</si>
  <si>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</si>
  <si>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</si>
  <si>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</si>
  <si>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</si>
  <si>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</si>
  <si>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</si>
  <si>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</si>
  <si>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</si>
  <si>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</si>
  <si>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</si>
  <si>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</si>
  <si>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</si>
  <si>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</si>
  <si>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</si>
  <si>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</si>
  <si>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</si>
  <si>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</si>
  <si>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</si>
  <si>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</si>
  <si>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</si>
  <si>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</si>
  <si>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</si>
  <si>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</si>
  <si>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</si>
  <si>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</si>
  <si>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</si>
  <si>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</si>
  <si>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</si>
  <si>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</si>
  <si>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</si>
  <si>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</si>
  <si>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</si>
  <si>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</si>
  <si>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</si>
  <si>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</si>
  <si>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</si>
  <si>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</si>
  <si>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</si>
  <si>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</si>
  <si>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</si>
  <si>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</si>
  <si>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</si>
  <si>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</si>
  <si>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</si>
  <si>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</si>
  <si>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</si>
  <si>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</si>
  <si>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</si>
  <si>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</si>
  <si>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</si>
  <si>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</si>
  <si>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</si>
  <si>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</si>
  <si>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</si>
  <si>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</si>
  <si>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</si>
  <si>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</si>
  <si>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</si>
  <si>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</si>
  <si>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</si>
  <si>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</si>
  <si>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</si>
  <si>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</si>
  <si>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</si>
  <si>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</si>
  <si>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</si>
  <si>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</si>
  <si>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</si>
  <si>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</si>
  <si>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</si>
  <si>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</si>
  <si>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</si>
  <si>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</si>
  <si>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</si>
  <si>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</si>
  <si>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</si>
  <si>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</si>
  <si>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</si>
  <si>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</si>
  <si>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</si>
  <si>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</si>
  <si>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</si>
  <si>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</si>
  <si>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</si>
  <si>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</si>
  <si>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</si>
  <si>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</si>
  <si>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</si>
  <si>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</si>
  <si>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</si>
  <si>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</si>
  <si>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</si>
  <si>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</si>
  <si>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</si>
  <si>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</si>
  <si>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</si>
  <si>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</si>
  <si>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</si>
  <si>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</si>
  <si>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</si>
  <si>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</si>
  <si>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</si>
  <si>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</si>
  <si>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</si>
  <si>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</si>
  <si>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</si>
  <si>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</si>
  <si>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</si>
  <si>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</si>
  <si>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</si>
  <si>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</si>
  <si>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</si>
  <si>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</si>
  <si>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</si>
  <si>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</si>
  <si>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</si>
  <si>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</si>
  <si>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</si>
  <si>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</si>
  <si>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</si>
  <si>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</si>
  <si>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</si>
  <si>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</si>
  <si>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</si>
  <si>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</si>
  <si>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</si>
  <si>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</si>
  <si>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</si>
  <si>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</si>
  <si>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</si>
  <si>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</si>
  <si>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</si>
  <si>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</si>
  <si>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</si>
  <si>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</si>
  <si>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</si>
  <si>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</si>
  <si>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</si>
  <si>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</si>
  <si>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</si>
  <si>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</si>
  <si>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</si>
  <si>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</si>
  <si>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</si>
  <si>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</si>
  <si>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</si>
  <si>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</si>
  <si>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</si>
  <si>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</si>
  <si>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</si>
  <si>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</si>
  <si>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</si>
  <si>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</si>
  <si>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</si>
  <si>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</si>
  <si>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</si>
  <si>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</si>
  <si>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</si>
  <si>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</si>
  <si>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</si>
  <si>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</si>
  <si>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</si>
  <si>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</si>
  <si>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</si>
  <si>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</si>
  <si>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</si>
  <si>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</si>
  <si>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</si>
  <si>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</si>
  <si>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</si>
  <si>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</si>
  <si>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</si>
  <si>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</si>
  <si>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</si>
  <si>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</si>
  <si>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</si>
  <si>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</si>
  <si>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</si>
  <si>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</si>
  <si>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</si>
  <si>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</si>
  <si>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</si>
  <si>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</si>
  <si>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</si>
  <si>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</si>
  <si>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</si>
  <si>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</si>
  <si>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</si>
  <si>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</si>
  <si>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</si>
  <si>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</si>
  <si>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</si>
  <si>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</si>
  <si>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</si>
  <si>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</si>
  <si>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</si>
  <si>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</si>
  <si>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</si>
  <si>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</si>
  <si>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</si>
  <si>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</si>
  <si>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</si>
  <si>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</si>
  <si>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</si>
  <si>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</si>
  <si>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</si>
  <si>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</si>
  <si>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</si>
  <si>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</si>
  <si>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</si>
  <si>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</si>
  <si>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</si>
  <si>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</si>
  <si>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</si>
  <si>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</si>
  <si>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</si>
  <si>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</si>
  <si>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</si>
  <si>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</si>
  <si>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</si>
  <si>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</si>
  <si>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</si>
  <si>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</si>
  <si>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</si>
  <si>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</si>
  <si>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</si>
  <si>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</si>
  <si>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</si>
  <si>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</si>
  <si>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</si>
  <si>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</si>
  <si>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</si>
  <si>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</si>
  <si>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</si>
  <si>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</si>
  <si>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</si>
  <si>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</si>
  <si>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</si>
  <si>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</si>
  <si>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</si>
  <si>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</si>
  <si>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</si>
  <si>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</si>
  <si>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</si>
  <si>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</si>
  <si>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</si>
  <si>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</si>
  <si>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</si>
  <si>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</si>
  <si>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</si>
  <si>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</si>
  <si>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</si>
  <si>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</si>
  <si>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</si>
  <si>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</si>
  <si>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</si>
  <si>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</si>
  <si>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</si>
  <si>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</si>
  <si>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</si>
  <si>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</si>
  <si>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</si>
  <si>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</si>
  <si>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</si>
  <si>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</si>
  <si>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</si>
  <si>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</si>
  <si>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</si>
  <si>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</si>
  <si>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</si>
  <si>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</si>
  <si>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</si>
  <si>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</si>
  <si>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</si>
  <si>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</si>
  <si>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</si>
  <si>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</si>
  <si>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</si>
  <si>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</si>
  <si>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</si>
  <si>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</si>
  <si>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</si>
  <si>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</si>
  <si>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</si>
  <si>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</si>
  <si>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</si>
  <si>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</si>
  <si>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</si>
  <si>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</si>
  <si>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</si>
  <si>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</si>
  <si>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</si>
  <si>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</si>
  <si>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</si>
  <si>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</si>
  <si>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</si>
  <si>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</si>
  <si>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</si>
  <si>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</si>
  <si>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</si>
  <si>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</si>
  <si>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</si>
  <si>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</si>
  <si>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</si>
  <si>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</si>
  <si>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</si>
  <si>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</si>
  <si>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</si>
  <si>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</si>
  <si>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</si>
  <si>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</si>
  <si>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</si>
  <si>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</si>
  <si>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</si>
  <si>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</si>
  <si>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</si>
  <si>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</si>
  <si>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</si>
  <si>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</si>
  <si>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</si>
  <si>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</si>
  <si>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</si>
  <si>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</si>
  <si>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</si>
  <si>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</si>
  <si>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</si>
  <si>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</si>
  <si>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</si>
  <si>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</si>
  <si>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</si>
  <si>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</si>
  <si>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</si>
  <si>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</si>
  <si>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</si>
  <si>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</si>
  <si>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</si>
  <si>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</si>
  <si>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</si>
  <si>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</si>
  <si>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</si>
  <si>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</si>
  <si>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</si>
  <si>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</si>
  <si>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</si>
  <si>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</si>
  <si>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</si>
  <si>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</si>
  <si>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</si>
  <si>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</si>
  <si>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</si>
  <si>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</si>
  <si>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</si>
  <si>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</si>
  <si>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</si>
  <si>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</si>
  <si>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</si>
  <si>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</si>
  <si>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</si>
  <si>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</si>
  <si>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</si>
  <si>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</si>
  <si>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</si>
  <si>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</si>
  <si>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</si>
  <si>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</si>
  <si>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</si>
  <si>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</si>
  <si>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</si>
  <si>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</si>
  <si>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</si>
  <si>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</si>
  <si>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</si>
  <si>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</si>
  <si>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</si>
  <si>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</si>
  <si>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</si>
  <si>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</si>
  <si>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</si>
  <si>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</si>
  <si>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</si>
  <si>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</si>
  <si>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</si>
  <si>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</si>
  <si>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</si>
  <si>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</si>
  <si>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</si>
  <si>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</si>
  <si>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</si>
  <si>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</si>
  <si>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</si>
  <si>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</si>
  <si>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</si>
  <si>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</si>
  <si>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</si>
  <si>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</si>
  <si>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</si>
  <si>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</si>
  <si>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</si>
  <si>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</si>
  <si>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</si>
  <si>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</si>
  <si>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</si>
  <si>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</si>
  <si>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</si>
  <si>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</si>
  <si>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</si>
  <si>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</si>
  <si>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</si>
  <si>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</si>
  <si>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</si>
  <si>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</si>
  <si>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</si>
  <si>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</si>
  <si>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</si>
  <si>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</si>
  <si>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</si>
  <si>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</si>
  <si>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</si>
  <si>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</si>
  <si>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</si>
  <si>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</si>
  <si>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</si>
  <si>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</si>
  <si>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</si>
  <si>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</si>
  <si>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</si>
  <si>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</si>
  <si>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</si>
  <si>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</si>
  <si>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</si>
  <si>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</si>
  <si>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</si>
  <si>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</si>
  <si>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</si>
  <si>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</si>
  <si>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</si>
  <si>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</si>
  <si>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</si>
  <si>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</si>
  <si>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</si>
  <si>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</si>
  <si>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</si>
  <si>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</si>
  <si>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</si>
  <si>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</si>
  <si>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</si>
  <si>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</si>
  <si>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</si>
  <si>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</si>
  <si>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</si>
  <si>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</si>
  <si>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</si>
  <si>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</si>
  <si>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</si>
  <si>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</si>
  <si>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</si>
  <si>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</si>
  <si>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</si>
  <si>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</si>
  <si>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</si>
  <si>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</si>
  <si>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</si>
  <si>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</si>
  <si>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</si>
  <si>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</si>
  <si>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</si>
  <si>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</si>
  <si>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</si>
  <si>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</si>
  <si>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</si>
  <si>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</si>
  <si>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</si>
  <si>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</si>
  <si>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</si>
  <si>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</si>
  <si>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</si>
  <si>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</si>
  <si>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</si>
  <si>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</si>
  <si>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</si>
  <si>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</si>
  <si>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</si>
  <si>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</si>
  <si>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</si>
  <si>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</si>
  <si>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</si>
  <si>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</si>
  <si>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</si>
  <si>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</si>
  <si>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</si>
  <si>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</si>
  <si>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</si>
  <si>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</si>
  <si>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</si>
  <si>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</si>
  <si>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</si>
  <si>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</si>
  <si>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</si>
  <si>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</si>
  <si>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</si>
  <si>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</si>
  <si>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</si>
  <si>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</si>
  <si>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</si>
  <si>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</si>
  <si>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</si>
  <si>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</si>
  <si>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</si>
  <si>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</si>
  <si>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</si>
  <si>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</si>
  <si>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</si>
  <si>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</si>
  <si>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</si>
  <si>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</si>
  <si>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</si>
  <si>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</si>
  <si>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</si>
  <si>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</si>
  <si>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</si>
  <si>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</si>
  <si>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</si>
  <si>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</si>
  <si>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</si>
  <si>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</si>
  <si>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</si>
  <si>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</si>
  <si>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</si>
  <si>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</si>
  <si>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</si>
  <si>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</si>
  <si>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</si>
  <si>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</si>
  <si>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</si>
  <si>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</si>
  <si>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</si>
  <si>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</si>
  <si>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</si>
  <si>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</si>
  <si>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</si>
  <si>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</si>
  <si>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</si>
  <si>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</si>
  <si>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</si>
  <si>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</si>
  <si>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</si>
  <si>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</si>
  <si>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</si>
  <si>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</si>
  <si>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</si>
  <si>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</si>
  <si>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</si>
  <si>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</si>
  <si>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</si>
  <si>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</si>
  <si>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</si>
  <si>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</si>
  <si>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</si>
  <si>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</si>
  <si>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</si>
  <si>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</si>
  <si>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</si>
  <si>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</si>
  <si>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</si>
  <si>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</si>
  <si>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</si>
  <si>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</si>
  <si>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</si>
  <si>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</si>
  <si>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</si>
  <si>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</si>
  <si>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</si>
  <si>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</si>
  <si>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</si>
  <si>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</si>
  <si>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</si>
  <si>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</si>
  <si>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</si>
  <si>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</si>
  <si>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</si>
  <si>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</si>
  <si>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</si>
  <si>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</si>
  <si>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</si>
  <si>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</si>
  <si>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</si>
  <si>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</si>
  <si>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</si>
  <si>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</si>
  <si>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</si>
  <si>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</si>
  <si>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</si>
  <si>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</si>
  <si>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</si>
  <si>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</si>
  <si>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</si>
  <si>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</si>
  <si>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</si>
  <si>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</si>
  <si>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</si>
  <si>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</si>
  <si>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</si>
  <si>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</si>
  <si>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</si>
  <si>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</si>
  <si>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</si>
  <si>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</si>
  <si>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</si>
  <si>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</si>
  <si>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</si>
  <si>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</si>
  <si>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</si>
  <si>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</si>
  <si>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</si>
  <si>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</si>
  <si>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</si>
  <si>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</si>
  <si>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</si>
  <si>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</si>
  <si>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</si>
  <si>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</si>
  <si>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</si>
  <si>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</si>
  <si>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</si>
  <si>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</si>
  <si>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</si>
  <si>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</si>
  <si>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</si>
  <si>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</si>
  <si>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</si>
  <si>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</si>
  <si>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</si>
  <si>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</si>
  <si>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</si>
  <si>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</si>
  <si>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</si>
  <si>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</si>
  <si>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</si>
  <si>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</si>
  <si>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</si>
  <si>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</si>
  <si>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</si>
  <si>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</si>
  <si>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</si>
  <si>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</si>
  <si>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</si>
  <si>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</si>
  <si>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</si>
  <si>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</si>
  <si>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</si>
  <si>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</si>
  <si>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</si>
  <si>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</si>
  <si>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</si>
  <si>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</si>
  <si>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</si>
  <si>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</si>
  <si>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</si>
  <si>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</si>
  <si>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</si>
  <si>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</si>
  <si>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</si>
  <si>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</si>
  <si>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</si>
  <si>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</si>
  <si>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</si>
  <si>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</si>
  <si>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</si>
  <si>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</si>
  <si>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</si>
  <si>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</si>
  <si>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</si>
  <si>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</si>
  <si>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</si>
  <si>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</si>
  <si>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</si>
  <si>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</si>
  <si>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</si>
  <si>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</si>
  <si>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</si>
  <si>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</si>
  <si>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</si>
  <si>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</si>
  <si>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</si>
  <si>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</si>
  <si>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</si>
  <si>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</si>
  <si>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</si>
  <si>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</si>
  <si>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</si>
  <si>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</si>
  <si>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</si>
  <si>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</si>
  <si>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</si>
  <si>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</si>
  <si>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</si>
  <si>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</si>
  <si>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</si>
  <si>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</si>
  <si>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</si>
  <si>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</si>
  <si>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</si>
  <si>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</si>
  <si>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</si>
  <si>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</si>
  <si>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</si>
  <si>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</si>
  <si>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</si>
  <si>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</si>
  <si>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</si>
  <si>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</si>
  <si>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</si>
  <si>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</si>
  <si>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</si>
  <si>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</si>
  <si>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</si>
  <si>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</si>
  <si>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</si>
  <si>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</si>
  <si>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</si>
  <si>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</si>
  <si>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</si>
  <si>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</si>
  <si>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</si>
  <si>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</si>
  <si>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</si>
  <si>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</si>
  <si>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</si>
  <si>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</si>
  <si>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</si>
  <si>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</si>
  <si>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</si>
  <si>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</si>
  <si>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</si>
  <si>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</si>
  <si>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</si>
  <si>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</si>
  <si>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</si>
  <si>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</si>
  <si>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</si>
  <si>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</si>
  <si>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</si>
  <si>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</si>
  <si>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</si>
  <si>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</si>
  <si>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</si>
  <si>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</si>
  <si>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</si>
  <si>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</si>
  <si>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</si>
  <si>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</si>
  <si>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</si>
  <si>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</si>
  <si>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</si>
  <si>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</si>
  <si>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</si>
  <si>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</si>
  <si>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</si>
  <si>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</si>
  <si>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</si>
  <si>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</si>
  <si>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</si>
  <si>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</si>
  <si>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</si>
  <si>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</si>
  <si>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</si>
  <si>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</si>
  <si>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</si>
  <si>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</si>
  <si>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</si>
  <si>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</si>
  <si>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</si>
  <si>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</si>
  <si>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</si>
  <si>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</si>
  <si>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</si>
  <si>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</si>
  <si>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</si>
  <si>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</si>
  <si>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</si>
  <si>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</si>
  <si>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</si>
  <si>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</si>
  <si>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</si>
  <si>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</si>
  <si>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</si>
  <si>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</si>
  <si>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</si>
  <si>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</si>
  <si>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</si>
  <si>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</si>
  <si>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</si>
  <si>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</si>
  <si>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</si>
  <si>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</si>
  <si>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</si>
  <si>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</si>
  <si>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</si>
  <si>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</si>
  <si>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</si>
  <si>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</si>
  <si>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</si>
  <si>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</si>
  <si>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</si>
  <si>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</si>
  <si>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</si>
  <si>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</si>
  <si>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</si>
  <si>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</si>
  <si>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</si>
  <si>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</si>
  <si>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</si>
  <si>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</si>
  <si>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</si>
  <si>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</si>
  <si>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</si>
  <si>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</si>
  <si>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</si>
  <si>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</si>
  <si>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</si>
  <si>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</si>
  <si>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</si>
  <si>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</si>
  <si>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</si>
  <si>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</si>
  <si>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</si>
  <si>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</si>
  <si>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</si>
  <si>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</si>
  <si>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</si>
  <si>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</si>
  <si>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</si>
  <si>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</si>
  <si>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</si>
  <si>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</si>
  <si>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</si>
  <si>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</si>
  <si>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</si>
  <si>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</si>
  <si>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</si>
  <si>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</si>
  <si>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</si>
  <si>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</si>
  <si>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</si>
  <si>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</si>
  <si>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</si>
  <si>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</si>
  <si>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</si>
  <si>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</si>
  <si>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</si>
  <si>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</si>
  <si>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</si>
  <si>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</si>
  <si>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</si>
  <si>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</si>
  <si>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</si>
  <si>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</si>
  <si>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</si>
  <si>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</si>
  <si>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</si>
  <si>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</si>
  <si>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</si>
  <si>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</si>
  <si>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</si>
  <si>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</si>
  <si>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</si>
  <si>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</si>
  <si>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</si>
  <si>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</si>
  <si>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</si>
  <si>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</si>
  <si>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</si>
  <si>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</si>
  <si>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</si>
  <si>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</si>
  <si>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</si>
  <si>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</si>
  <si>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</si>
  <si>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</si>
  <si>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</si>
  <si>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</si>
  <si>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</si>
  <si>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</si>
  <si>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</si>
  <si>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</si>
  <si>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</si>
  <si>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</si>
  <si>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</si>
  <si>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</si>
  <si>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</si>
  <si>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</si>
  <si>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</si>
  <si>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</si>
  <si>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</si>
  <si>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</si>
  <si>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</si>
  <si>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</si>
  <si>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</si>
  <si>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</si>
  <si>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</si>
  <si>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</si>
  <si>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</si>
  <si>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</si>
  <si>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</si>
  <si>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</si>
  <si>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</si>
  <si>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</si>
  <si>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</si>
  <si>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</si>
  <si>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</si>
  <si>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</si>
  <si>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</si>
  <si>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</si>
  <si>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</si>
  <si>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</si>
  <si>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</si>
  <si>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</si>
  <si>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</si>
  <si>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</si>
  <si>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</si>
  <si>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</si>
  <si>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</si>
  <si>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</si>
  <si>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</si>
  <si>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</si>
  <si>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</si>
  <si>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</si>
  <si>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</si>
  <si>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</si>
  <si>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</si>
  <si>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</si>
  <si>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</si>
  <si>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</si>
  <si>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</si>
  <si>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</si>
  <si>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</si>
  <si>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</si>
  <si>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</si>
  <si>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</si>
  <si>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</si>
  <si>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</si>
  <si>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</si>
  <si>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</si>
  <si>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</si>
  <si>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</si>
  <si>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</si>
  <si>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</si>
  <si>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</si>
  <si>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</si>
  <si>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</si>
  <si>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</si>
  <si>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</si>
  <si>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</si>
  <si>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</si>
  <si>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</si>
  <si>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</si>
  <si>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</si>
  <si>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</si>
  <si>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</si>
  <si>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</si>
  <si>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</si>
  <si>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</si>
  <si>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</si>
  <si>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</si>
  <si>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</si>
  <si>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</si>
  <si>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</si>
  <si>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</si>
  <si>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</si>
  <si>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</si>
  <si>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</si>
  <si>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</si>
  <si>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</si>
  <si>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</si>
  <si>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</si>
  <si>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</si>
  <si>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</si>
  <si>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</si>
  <si>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</si>
  <si>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</si>
  <si>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</si>
  <si>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</si>
  <si>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</si>
  <si>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</si>
  <si>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</si>
  <si>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</si>
  <si>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</si>
  <si>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</si>
  <si>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</si>
  <si>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</si>
  <si>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</si>
  <si>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</si>
  <si>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</si>
  <si>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</si>
  <si>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</si>
  <si>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</si>
  <si>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</si>
  <si>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</si>
  <si>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</si>
  <si>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</si>
  <si>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</si>
  <si>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</si>
  <si>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</si>
  <si>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</si>
  <si>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</si>
  <si>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</si>
  <si>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</si>
  <si>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</si>
  <si>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</si>
  <si>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</si>
  <si>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</si>
  <si>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</si>
  <si>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</si>
  <si>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</si>
  <si>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</si>
  <si>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</si>
  <si>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</si>
  <si>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</si>
  <si>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</si>
  <si>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</si>
  <si>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</si>
  <si>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</si>
  <si>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</si>
  <si>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</si>
  <si>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</si>
  <si>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</si>
  <si>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</si>
  <si>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</si>
  <si>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</si>
  <si>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</si>
  <si>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</si>
  <si>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</si>
  <si>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</si>
  <si>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</si>
  <si>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</si>
  <si>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</si>
  <si>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</si>
  <si>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</si>
  <si>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</si>
  <si>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</si>
  <si>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</si>
  <si>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</si>
  <si>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</si>
  <si>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</si>
  <si>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</si>
  <si>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</si>
  <si>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</si>
  <si>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</si>
  <si>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</si>
  <si>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</si>
  <si>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</si>
  <si>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</si>
  <si>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</si>
  <si>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</si>
  <si>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</si>
  <si>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</si>
  <si>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</si>
  <si>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</si>
  <si>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</si>
  <si>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</si>
  <si>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</si>
  <si>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</si>
  <si>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</si>
  <si>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</si>
  <si>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</si>
  <si>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</si>
  <si>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</si>
  <si>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</si>
  <si>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</si>
  <si>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</si>
  <si>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</si>
  <si>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</si>
  <si>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</si>
  <si>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</si>
  <si>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</si>
  <si>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</si>
  <si>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</si>
  <si>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</si>
  <si>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</si>
  <si>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</si>
  <si>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</si>
  <si>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</si>
  <si>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</si>
  <si>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</si>
  <si>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</si>
  <si>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</si>
  <si>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</si>
  <si>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</si>
  <si>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</si>
  <si>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</si>
  <si>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</si>
  <si>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</si>
  <si>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</si>
  <si>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</si>
  <si>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</si>
  <si>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</si>
  <si>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</si>
  <si>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</si>
  <si>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</si>
  <si>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</si>
  <si>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</si>
  <si>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</si>
  <si>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</si>
  <si>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</si>
  <si>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</si>
  <si>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</si>
  <si>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</si>
  <si>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</si>
  <si>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</si>
  <si>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</si>
  <si>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</si>
  <si>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</si>
  <si>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</si>
  <si>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</si>
  <si>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</si>
  <si>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</si>
  <si>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</si>
  <si>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</si>
  <si>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</si>
  <si>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</si>
  <si>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</si>
  <si>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</si>
  <si>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</si>
  <si>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</si>
  <si>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</si>
  <si>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</si>
  <si>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</si>
  <si>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</si>
  <si>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</si>
  <si>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</si>
  <si>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</si>
  <si>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</si>
  <si>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</si>
  <si>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</si>
  <si>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</si>
  <si>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</si>
  <si>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</si>
  <si>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</si>
  <si>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</si>
  <si>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</si>
  <si>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</si>
  <si>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</si>
  <si>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</si>
  <si>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</si>
  <si>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</si>
  <si>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</si>
  <si>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</si>
  <si>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</si>
  <si>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</si>
  <si>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</si>
  <si>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</si>
  <si>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</si>
  <si>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</si>
  <si>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</si>
  <si>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</si>
  <si>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</si>
  <si>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</si>
  <si>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</si>
  <si>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</si>
  <si>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</si>
  <si>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</si>
  <si>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</si>
  <si>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</si>
  <si>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</si>
  <si>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</si>
  <si>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</si>
  <si>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</si>
  <si>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</si>
  <si>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</si>
  <si>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</si>
  <si>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</si>
  <si>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</si>
  <si>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</si>
  <si>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</si>
  <si>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</si>
  <si>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</si>
  <si>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</si>
  <si>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</si>
  <si>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</si>
  <si>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</si>
  <si>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</si>
  <si>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</si>
  <si>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</si>
  <si>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</si>
  <si>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</si>
  <si>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</si>
  <si>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</si>
  <si>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</si>
  <si>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</si>
  <si>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</si>
  <si>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</si>
  <si>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</si>
  <si>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</si>
  <si>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</si>
  <si>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</si>
  <si>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</si>
  <si>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</si>
  <si>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</si>
  <si>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</si>
  <si>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</si>
  <si>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</si>
  <si>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</si>
  <si>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</si>
  <si>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</si>
  <si>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</si>
  <si>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</si>
  <si>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</si>
  <si>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</si>
  <si>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</si>
  <si>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</si>
  <si>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</si>
  <si>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</si>
  <si>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</si>
  <si>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</si>
  <si>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</si>
  <si>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</si>
  <si>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</si>
  <si>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</si>
  <si>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</si>
  <si>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</si>
  <si>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</si>
  <si>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</si>
  <si>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</si>
  <si>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</si>
  <si>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</si>
  <si>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</si>
  <si>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</si>
  <si>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</si>
  <si>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</si>
  <si>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</si>
  <si>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</si>
  <si>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</si>
  <si>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</si>
  <si>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</si>
  <si>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</si>
  <si>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</si>
  <si>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</si>
  <si>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</si>
  <si>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</si>
  <si>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</si>
  <si>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</si>
  <si>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</si>
  <si>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</si>
  <si>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</si>
  <si>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</si>
  <si>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</si>
  <si>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</si>
  <si>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</si>
  <si>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</si>
  <si>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</si>
  <si>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</si>
  <si>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</si>
  <si>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</si>
  <si>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</si>
  <si>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</si>
  <si>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</si>
  <si>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</si>
  <si>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</si>
  <si>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</si>
  <si>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</si>
  <si>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</si>
  <si>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</si>
  <si>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</si>
  <si>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</si>
  <si>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</si>
  <si>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</si>
  <si>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</si>
  <si>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</si>
  <si>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</si>
  <si>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</si>
  <si>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</si>
  <si>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</si>
  <si>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</si>
  <si>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</si>
  <si>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</si>
  <si>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</si>
  <si>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</si>
  <si>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</si>
  <si>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</si>
  <si>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</si>
  <si>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</si>
  <si>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</si>
  <si>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</si>
  <si>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</si>
  <si>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</si>
  <si>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</si>
  <si>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</si>
  <si>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</si>
  <si>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</si>
  <si>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</si>
  <si>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</si>
  <si>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</si>
  <si>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</si>
  <si>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</si>
  <si>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</si>
  <si>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</si>
  <si>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</si>
  <si>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</si>
  <si>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</si>
  <si>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</si>
  <si>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</si>
  <si>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</si>
  <si>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</si>
  <si>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</si>
  <si>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</si>
  <si>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</si>
  <si>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</si>
  <si>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</si>
  <si>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</si>
  <si>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</si>
  <si>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</si>
  <si>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</si>
  <si>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</si>
  <si>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</si>
  <si>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</si>
  <si>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</si>
  <si>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</si>
  <si>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</si>
  <si>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</si>
  <si>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</si>
  <si>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</si>
  <si>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</si>
  <si>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</si>
  <si>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</si>
  <si>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</si>
  <si>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</si>
  <si>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</si>
  <si>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</si>
  <si>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</si>
  <si>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</si>
  <si>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</si>
  <si>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</si>
  <si>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</si>
  <si>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</si>
  <si>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</si>
  <si>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</si>
  <si>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</si>
  <si>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</si>
  <si>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</si>
  <si>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</si>
  <si>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</si>
  <si>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</si>
  <si>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</si>
  <si>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</si>
  <si>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</si>
  <si>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</si>
  <si>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</si>
  <si>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</si>
  <si>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</si>
  <si>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</si>
  <si>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</si>
  <si>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</si>
  <si>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</si>
  <si>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</si>
  <si>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</si>
  <si>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</si>
  <si>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</si>
  <si>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</si>
  <si>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</si>
  <si>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</si>
  <si>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</si>
  <si>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</si>
  <si>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</si>
  <si>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</si>
  <si>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</si>
  <si>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</si>
  <si>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</si>
  <si>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</si>
  <si>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</si>
  <si>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</si>
  <si>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</si>
  <si>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</si>
  <si>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</si>
  <si>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</si>
  <si>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</si>
  <si>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</si>
  <si>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</si>
  <si>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</si>
  <si>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</si>
  <si>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</si>
  <si>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</si>
  <si>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</si>
  <si>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</si>
  <si>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</si>
  <si>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</si>
  <si>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</si>
  <si>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</si>
  <si>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</si>
  <si>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</si>
  <si>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</si>
  <si>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</si>
  <si>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</si>
  <si>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</si>
  <si>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</si>
  <si>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</si>
  <si>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</si>
  <si>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</si>
  <si>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</si>
  <si>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</si>
  <si>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</si>
  <si>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</si>
  <si>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</si>
  <si>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</si>
  <si>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</si>
  <si>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</si>
  <si>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</si>
  <si>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</si>
  <si>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</si>
  <si>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</si>
  <si>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</si>
  <si>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</si>
  <si>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</si>
  <si>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</si>
  <si>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</si>
  <si>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</si>
  <si>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</si>
  <si>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</si>
  <si>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</si>
  <si>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</si>
  <si>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</si>
  <si>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</si>
  <si>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</si>
  <si>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</si>
  <si>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</si>
  <si>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</si>
  <si>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</si>
  <si>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</si>
  <si>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</si>
  <si>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</si>
  <si>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</si>
  <si>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</si>
  <si>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</si>
  <si>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</si>
  <si>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</si>
  <si>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</si>
  <si>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</si>
  <si>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</si>
  <si>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</si>
  <si>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</si>
  <si>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</si>
  <si>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</si>
  <si>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</si>
  <si>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</si>
  <si>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</si>
  <si>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</si>
  <si>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</si>
  <si>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</si>
  <si>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</si>
  <si>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</si>
  <si>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</si>
  <si>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</si>
  <si>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</si>
  <si>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</si>
  <si>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</si>
  <si>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</si>
  <si>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</si>
  <si>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</si>
  <si>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</si>
  <si>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</si>
  <si>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</si>
  <si>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</si>
  <si>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</si>
  <si>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</si>
  <si>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</si>
  <si>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</si>
  <si>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</si>
  <si>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</si>
  <si>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</si>
  <si>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</si>
  <si>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</si>
  <si>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</si>
  <si>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</si>
  <si>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</si>
  <si>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</si>
  <si>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</si>
  <si>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</si>
  <si>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</si>
  <si>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</si>
  <si>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</si>
  <si>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</si>
  <si>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</si>
  <si>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</si>
  <si>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</si>
  <si>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</si>
  <si>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</si>
  <si>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</si>
  <si>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</si>
  <si>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</si>
  <si>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</si>
  <si>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</si>
  <si>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</si>
  <si>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</si>
  <si>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</si>
  <si>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</si>
  <si>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</si>
  <si>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</si>
  <si>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</si>
  <si>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</si>
  <si>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</si>
  <si>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</si>
  <si>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</si>
  <si>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</si>
  <si>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</si>
  <si>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</si>
  <si>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</si>
  <si>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</si>
  <si>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</si>
  <si>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</si>
  <si>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</si>
  <si>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</si>
  <si>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</si>
  <si>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</si>
  <si>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</si>
  <si>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</si>
  <si>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</si>
  <si>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</si>
  <si>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</si>
  <si>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</si>
  <si>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</si>
  <si>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</si>
  <si>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</si>
  <si>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</si>
  <si>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</si>
  <si>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</si>
  <si>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</si>
  <si>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</si>
  <si>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</si>
  <si>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</si>
  <si>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</si>
  <si>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</si>
  <si>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</si>
  <si>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</si>
  <si>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</si>
  <si>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</si>
  <si>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</si>
  <si>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</si>
  <si>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</si>
  <si>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</si>
  <si>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</si>
  <si>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</si>
  <si>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</si>
  <si>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</si>
  <si>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</si>
  <si>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</si>
  <si>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</si>
  <si>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</si>
  <si>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</si>
  <si>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</si>
  <si>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</si>
  <si>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</si>
  <si>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</si>
  <si>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</si>
  <si>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</si>
  <si>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</si>
  <si>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</si>
  <si>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</si>
  <si>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</si>
  <si>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</si>
  <si>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</si>
  <si>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</si>
  <si>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</si>
  <si>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</si>
  <si>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</si>
  <si>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</si>
  <si>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</si>
  <si>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</si>
  <si>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</si>
  <si>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</si>
  <si>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</si>
  <si>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</si>
  <si>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</si>
  <si>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</si>
  <si>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</si>
  <si>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</si>
  <si>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</si>
  <si>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</si>
  <si>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</si>
  <si>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</si>
  <si>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</si>
  <si>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</si>
  <si>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</si>
  <si>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</si>
  <si>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</si>
  <si>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</si>
  <si>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</si>
  <si>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</si>
  <si>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</si>
  <si>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</si>
  <si>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</si>
  <si>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</si>
  <si>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</si>
  <si>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</si>
  <si>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</si>
  <si>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</si>
  <si>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</si>
  <si>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</si>
  <si>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</si>
  <si>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</si>
  <si>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</si>
  <si>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</si>
  <si>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</si>
  <si>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</si>
  <si>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</si>
  <si>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</si>
  <si>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</si>
  <si>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</si>
  <si>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</si>
  <si>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</si>
  <si>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</si>
  <si>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</si>
  <si>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</si>
  <si>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</si>
  <si>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</si>
  <si>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</si>
  <si>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</si>
  <si>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</si>
  <si>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</si>
  <si>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</si>
  <si>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</si>
  <si>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</si>
  <si>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</si>
  <si>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</si>
  <si>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</si>
  <si>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</si>
  <si>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</si>
  <si>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</si>
  <si>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</si>
  <si>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</si>
  <si>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</si>
  <si>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</si>
  <si>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</si>
  <si>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</si>
  <si>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</si>
  <si>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</si>
  <si>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</si>
  <si>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</si>
  <si>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</si>
  <si>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</si>
  <si>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</si>
  <si>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</si>
  <si>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</si>
  <si>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</si>
  <si>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</si>
  <si>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</si>
  <si>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</si>
  <si>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</si>
  <si>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</si>
  <si>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</si>
  <si>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</si>
  <si>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</si>
  <si>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</si>
  <si>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</si>
  <si>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</si>
  <si>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</si>
  <si>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</si>
  <si>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</si>
  <si>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</si>
  <si>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</si>
  <si>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</si>
  <si>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</si>
  <si>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</si>
  <si>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</si>
  <si>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</si>
  <si>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</si>
  <si>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</si>
  <si>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</si>
  <si>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</si>
  <si>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</si>
  <si>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</si>
  <si>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</si>
  <si>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</si>
  <si>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</si>
  <si>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</si>
  <si>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</si>
  <si>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</si>
  <si>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</si>
  <si>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</si>
  <si>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</si>
  <si>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</si>
  <si>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</si>
  <si>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</si>
  <si>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</si>
  <si>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</si>
  <si>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</si>
  <si>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</si>
  <si>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</si>
  <si>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</si>
  <si>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</si>
  <si>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</si>
  <si>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</si>
  <si>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</si>
  <si>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</si>
  <si>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</si>
  <si>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</si>
  <si>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</si>
  <si>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</si>
  <si>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</si>
  <si>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</si>
  <si>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</si>
  <si>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</si>
  <si>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</si>
  <si>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</si>
  <si>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</si>
  <si>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</si>
  <si>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</si>
  <si>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</si>
  <si>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</si>
  <si>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</si>
  <si>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</si>
  <si>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</si>
  <si>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</si>
  <si>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</si>
  <si>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</si>
  <si>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</si>
  <si>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</si>
  <si>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</si>
  <si>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</si>
  <si>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</si>
  <si>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</si>
  <si>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</si>
  <si>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</si>
  <si>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</si>
  <si>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</si>
  <si>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</si>
  <si>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</si>
  <si>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</si>
  <si>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</si>
  <si>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</si>
  <si>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</si>
  <si>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</si>
  <si>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</si>
  <si>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</si>
  <si>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</si>
  <si>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</si>
  <si>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</si>
  <si>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</si>
  <si>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</si>
  <si>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</si>
  <si>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</si>
  <si>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</si>
  <si>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</si>
  <si>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</si>
  <si>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</si>
  <si>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</si>
  <si>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</si>
  <si>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</si>
  <si>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</si>
  <si>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</si>
  <si>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</si>
  <si>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</si>
  <si>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</si>
  <si>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</si>
  <si>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</si>
  <si>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</si>
  <si>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</si>
  <si>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</si>
  <si>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</si>
  <si>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</si>
  <si>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</si>
  <si>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</si>
  <si>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</si>
  <si>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</si>
  <si>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</si>
  <si>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</si>
  <si>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</si>
  <si>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</si>
  <si>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</si>
  <si>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</si>
  <si>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</si>
  <si>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</si>
  <si>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</si>
  <si>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</si>
  <si>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</si>
  <si>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</si>
  <si>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</si>
  <si>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</si>
  <si>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</si>
  <si>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</si>
  <si>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</si>
  <si>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</si>
  <si>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</si>
  <si>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</si>
  <si>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</si>
  <si>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</si>
  <si>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</si>
  <si>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</si>
  <si>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</si>
  <si>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</si>
  <si>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</si>
  <si>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</si>
  <si>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</si>
  <si>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</si>
  <si>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</si>
  <si>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</si>
  <si>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</si>
  <si>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</si>
  <si>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</si>
  <si>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</si>
  <si>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</si>
  <si>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</si>
  <si>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</si>
  <si>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</si>
  <si>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</si>
  <si>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</si>
  <si>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</si>
  <si>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</si>
  <si>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</si>
  <si>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</si>
  <si>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</si>
  <si>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</si>
  <si>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</si>
  <si>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</si>
  <si>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</si>
  <si>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</si>
  <si>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</si>
  <si>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</si>
  <si>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</si>
  <si>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</si>
  <si>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</si>
  <si>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</si>
  <si>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</si>
  <si>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</si>
  <si>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</si>
  <si>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</si>
  <si>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</si>
  <si>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</si>
  <si>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</si>
  <si>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</si>
  <si>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</si>
  <si>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</si>
  <si>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</si>
  <si>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</si>
  <si>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</si>
  <si>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</si>
  <si>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</si>
  <si>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</si>
  <si>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</si>
  <si>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</si>
  <si>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</si>
  <si>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</si>
  <si>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</si>
  <si>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</si>
  <si>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</si>
  <si>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</si>
  <si>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</si>
  <si>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</si>
  <si>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</si>
  <si>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</si>
  <si>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</si>
  <si>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</si>
  <si>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</si>
  <si>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</si>
  <si>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</si>
  <si>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</si>
  <si>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</si>
  <si>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</si>
  <si>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</si>
  <si>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</si>
  <si>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</si>
  <si>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</si>
  <si>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</si>
  <si>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</si>
  <si>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</si>
  <si>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</si>
  <si>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</si>
  <si>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</si>
  <si>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</si>
  <si>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</si>
  <si>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</si>
  <si>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</si>
  <si>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</si>
  <si>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</si>
  <si>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</si>
  <si>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</si>
  <si>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</si>
  <si>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</si>
  <si>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</si>
  <si>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</si>
  <si>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</si>
  <si>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</si>
  <si>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</si>
  <si>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</si>
  <si>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</si>
  <si>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</si>
  <si>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</si>
  <si>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</si>
  <si>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</si>
  <si>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</si>
  <si>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</si>
  <si>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</si>
  <si>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</si>
  <si>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</si>
  <si>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</si>
  <si>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</si>
  <si>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</si>
  <si>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</si>
  <si>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</si>
  <si>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</si>
  <si>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</si>
  <si>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</si>
  <si>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</si>
  <si>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</si>
  <si>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</si>
  <si>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</si>
  <si>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</si>
  <si>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</si>
  <si>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</si>
  <si>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</si>
  <si>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</si>
  <si>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</si>
  <si>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</si>
  <si>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</si>
  <si>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</si>
  <si>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</si>
  <si>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</si>
  <si>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</si>
  <si>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</si>
  <si>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</si>
  <si>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</si>
  <si>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</si>
  <si>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</si>
  <si>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</si>
  <si>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</si>
  <si>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</si>
  <si>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</si>
  <si>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</si>
  <si>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</si>
  <si>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</si>
  <si>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</si>
  <si>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</si>
  <si>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</si>
  <si>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</si>
  <si>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</si>
  <si>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</si>
  <si>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</si>
  <si>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</si>
  <si>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</si>
  <si>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</si>
  <si>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</si>
  <si>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</si>
  <si>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</si>
  <si>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</si>
  <si>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</si>
  <si>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</si>
  <si>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</si>
  <si>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</si>
  <si>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</si>
  <si>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</si>
  <si>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</si>
  <si>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</si>
  <si>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</si>
  <si>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</si>
  <si>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</si>
  <si>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</si>
  <si>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</si>
  <si>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</si>
  <si>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</si>
  <si>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</si>
  <si>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</si>
  <si>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</si>
  <si>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</si>
  <si>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</si>
  <si>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</si>
  <si>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</si>
  <si>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</si>
  <si>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</si>
  <si>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</si>
  <si>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</si>
  <si>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</si>
  <si>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</si>
  <si>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</si>
  <si>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</si>
  <si>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</si>
  <si>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</si>
  <si>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</si>
  <si>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</si>
  <si>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</si>
  <si>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</si>
  <si>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</si>
  <si>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</si>
  <si>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</si>
  <si>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</si>
  <si>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</si>
  <si>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</si>
  <si>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</si>
  <si>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</si>
  <si>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</si>
  <si>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</si>
  <si>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</si>
  <si>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</si>
  <si>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</si>
  <si>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</si>
  <si>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</si>
  <si>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</si>
  <si>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</si>
  <si>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</si>
  <si>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</si>
  <si>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</si>
  <si>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</si>
  <si>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</si>
  <si>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</si>
  <si>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</si>
  <si>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</si>
  <si>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</si>
  <si>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</si>
  <si>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</si>
  <si>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</si>
  <si>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</si>
  <si>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</si>
  <si>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</si>
  <si>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</si>
  <si>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</si>
  <si>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</si>
  <si>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</si>
  <si>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</si>
  <si>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</si>
  <si>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</si>
  <si>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</si>
  <si>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</si>
  <si>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</si>
  <si>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</si>
  <si>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</si>
  <si>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</si>
  <si>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</si>
  <si>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</si>
  <si>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</si>
  <si>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</si>
  <si>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</si>
  <si>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</si>
  <si>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</si>
  <si>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</si>
  <si>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</si>
  <si>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</si>
  <si>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</si>
  <si>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</si>
  <si>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</si>
  <si>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</si>
  <si>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</si>
  <si>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</si>
  <si>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</si>
  <si>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</si>
  <si>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</si>
  <si>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</si>
  <si>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</si>
  <si>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</si>
  <si>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</si>
  <si>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</si>
  <si>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</si>
  <si>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</si>
  <si>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</si>
  <si>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</si>
  <si>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</si>
  <si>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</si>
  <si>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</si>
  <si>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</si>
  <si>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</si>
  <si>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</si>
  <si>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</si>
  <si>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</si>
  <si>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</si>
  <si>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</si>
  <si>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</si>
  <si>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</si>
  <si>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</si>
  <si>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</si>
  <si>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</si>
  <si>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</si>
  <si>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</si>
  <si>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</si>
  <si>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</si>
  <si>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</si>
  <si>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</si>
  <si>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</si>
  <si>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</si>
  <si>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</si>
  <si>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</si>
  <si>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</si>
  <si>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</si>
  <si>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</si>
  <si>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</si>
  <si>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</si>
  <si>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</si>
  <si>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</si>
  <si>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</si>
  <si>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</si>
  <si>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</si>
  <si>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</si>
  <si>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</si>
  <si>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</si>
  <si>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</si>
  <si>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</si>
  <si>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</si>
  <si>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</si>
  <si>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</si>
  <si>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</si>
  <si>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</si>
  <si>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</si>
  <si>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</si>
  <si>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</si>
  <si>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</si>
  <si>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</si>
  <si>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</si>
  <si>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</si>
  <si>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</si>
  <si>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</si>
  <si>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</si>
  <si>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</si>
  <si>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</si>
  <si>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</si>
  <si>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</si>
  <si>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</si>
  <si>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</si>
  <si>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</si>
  <si>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</si>
  <si>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</si>
  <si>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</si>
  <si>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</si>
  <si>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</si>
  <si>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</si>
  <si>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</si>
  <si>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</si>
  <si>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</si>
  <si>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</si>
  <si>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</si>
  <si>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</si>
  <si>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</si>
  <si>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</si>
  <si>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</si>
  <si>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</si>
  <si>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</si>
  <si>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</si>
  <si>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</si>
  <si>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</si>
  <si>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</si>
  <si>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</si>
  <si>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</si>
  <si>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</si>
  <si>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</si>
  <si>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</si>
  <si>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</si>
  <si>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</si>
  <si>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</si>
  <si>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</si>
  <si>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</si>
  <si>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</si>
  <si>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</si>
  <si>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</si>
  <si>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</si>
  <si>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</si>
  <si>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</si>
  <si>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</si>
  <si>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</si>
  <si>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</si>
  <si>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</si>
  <si>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</si>
  <si>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</si>
  <si>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</si>
  <si>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</si>
  <si>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</si>
  <si>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</si>
  <si>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</si>
  <si>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</si>
  <si>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</si>
  <si>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</si>
  <si>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</si>
  <si>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</si>
  <si>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</si>
  <si>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</si>
  <si>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</si>
  <si>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</si>
  <si>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</si>
  <si>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</si>
  <si>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</si>
  <si>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</si>
  <si>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</si>
  <si>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</si>
  <si>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</si>
  <si>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</si>
  <si>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</si>
  <si>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</si>
  <si>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</si>
  <si>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</si>
  <si>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</si>
  <si>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</si>
  <si>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</si>
  <si>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</si>
  <si>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</si>
  <si>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</si>
  <si>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</si>
  <si>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</si>
  <si>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</si>
  <si>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</si>
  <si>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</si>
  <si>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</si>
  <si>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</si>
  <si>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</si>
  <si>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</si>
  <si>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</si>
  <si>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</si>
  <si>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</si>
  <si>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</si>
  <si>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</si>
  <si>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</si>
  <si>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</si>
  <si>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</si>
  <si>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</si>
  <si>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</si>
  <si>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</si>
  <si>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</si>
  <si>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</si>
  <si>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</si>
  <si>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</si>
  <si>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</si>
  <si>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</si>
  <si>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</si>
  <si>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</si>
  <si>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</si>
  <si>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</si>
  <si>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</si>
  <si>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</si>
  <si>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</si>
  <si>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</si>
  <si>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</si>
  <si>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</si>
  <si>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</si>
  <si>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</si>
  <si>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</si>
  <si>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</si>
  <si>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</si>
  <si>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</si>
  <si>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</si>
  <si>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</si>
  <si>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</si>
  <si>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</si>
  <si>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</si>
  <si>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</si>
  <si>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</si>
  <si>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</si>
  <si>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</si>
  <si>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</si>
  <si>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</si>
  <si>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</si>
  <si>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</si>
  <si>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</si>
  <si>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</si>
  <si>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</si>
  <si>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</si>
  <si>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</si>
  <si>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</si>
  <si>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</si>
  <si>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</si>
  <si>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</si>
  <si>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</si>
  <si>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</si>
  <si>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</si>
  <si>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</si>
  <si>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</si>
  <si>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</si>
  <si>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</si>
  <si>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</si>
  <si>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</si>
  <si>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</si>
  <si>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</si>
  <si>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</si>
  <si>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</si>
  <si>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</si>
  <si>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</si>
  <si>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</si>
  <si>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</si>
  <si>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</si>
  <si>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</si>
  <si>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</si>
  <si>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</si>
  <si>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</si>
  <si>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</si>
  <si>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</si>
  <si>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</si>
  <si>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</si>
  <si>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</si>
  <si>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</si>
  <si>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</si>
  <si>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</si>
  <si>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</si>
  <si>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</si>
  <si>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</si>
  <si>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</si>
  <si>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</si>
  <si>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</si>
  <si>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</si>
  <si>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</si>
  <si>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</si>
  <si>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</si>
  <si>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</si>
  <si>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</si>
  <si>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</si>
  <si>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</si>
  <si>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</si>
  <si>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</si>
  <si>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</si>
  <si>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</si>
  <si>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</si>
  <si>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</si>
  <si>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</si>
  <si>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</si>
  <si>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</si>
  <si>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</si>
  <si>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</si>
  <si>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</si>
  <si>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</si>
  <si>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</si>
  <si>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</si>
  <si>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</si>
  <si>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</si>
  <si>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</si>
  <si>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</si>
  <si>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</si>
  <si>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</si>
  <si>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</si>
  <si>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</si>
  <si>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</si>
  <si>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</si>
  <si>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</si>
  <si>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</si>
  <si>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</si>
  <si>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</si>
  <si>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</si>
  <si>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</si>
  <si>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</si>
  <si>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</si>
  <si>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</si>
  <si>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</si>
  <si>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</si>
  <si>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</si>
  <si>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</si>
  <si>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</si>
  <si>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</si>
  <si>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</si>
  <si>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</si>
  <si>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</si>
  <si>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</si>
  <si>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</si>
  <si>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</si>
  <si>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</si>
  <si>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</si>
  <si>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</si>
  <si>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</si>
  <si>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</si>
  <si>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</si>
  <si>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</si>
  <si>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</si>
  <si>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</si>
  <si>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</si>
  <si>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</si>
  <si>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</si>
  <si>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</si>
  <si>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</si>
  <si>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</si>
  <si>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</si>
  <si>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</si>
  <si>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</si>
  <si>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</si>
  <si>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</si>
  <si>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</si>
  <si>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</si>
  <si>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</si>
  <si>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</si>
  <si>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</si>
  <si>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</si>
  <si>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</si>
  <si>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</si>
  <si>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</si>
  <si>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</si>
  <si>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</si>
  <si>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</si>
  <si>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</si>
  <si>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</si>
  <si>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</si>
  <si>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</si>
  <si>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</si>
  <si>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</si>
  <si>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</si>
  <si>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</si>
  <si>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</si>
  <si>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</si>
  <si>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</si>
  <si>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</si>
  <si>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</si>
  <si>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</si>
  <si>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</si>
  <si>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</si>
  <si>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</si>
  <si>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</si>
  <si>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</si>
  <si>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</si>
  <si>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</si>
  <si>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</si>
  <si>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</si>
  <si>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</si>
  <si>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</si>
  <si>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</si>
  <si>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</si>
  <si>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</si>
  <si>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</si>
  <si>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</si>
  <si>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</si>
  <si>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</si>
  <si>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</si>
  <si>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</si>
  <si>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</si>
  <si>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</si>
  <si>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</si>
  <si>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</si>
  <si>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</si>
  <si>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</si>
  <si>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</si>
  <si>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</si>
  <si>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</si>
  <si>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</si>
  <si>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</si>
  <si>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</si>
  <si>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</si>
  <si>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</si>
  <si>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</si>
  <si>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</si>
  <si>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</si>
  <si>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</si>
  <si>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</si>
  <si>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</si>
  <si>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</si>
  <si>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</si>
  <si>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</si>
  <si>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</si>
  <si>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</si>
  <si>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</si>
  <si>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</si>
  <si>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</si>
  <si>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</si>
  <si>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</si>
  <si>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</si>
  <si>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</si>
  <si>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</si>
  <si>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</si>
  <si>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</si>
  <si>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</si>
  <si>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</si>
  <si>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</si>
  <si>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</si>
  <si>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</si>
  <si>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</si>
  <si>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</si>
  <si>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</si>
  <si>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</si>
  <si>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</si>
  <si>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</si>
  <si>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</si>
  <si>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</si>
  <si>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</si>
  <si>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</si>
  <si>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</si>
  <si>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</si>
  <si>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</si>
  <si>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</si>
  <si>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</si>
  <si>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</si>
  <si>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</si>
  <si>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</si>
  <si>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</si>
  <si>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</si>
  <si>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</si>
  <si>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</si>
  <si>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</si>
  <si>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</si>
  <si>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</si>
  <si>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</si>
  <si>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</si>
  <si>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</si>
  <si>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</si>
  <si>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</si>
  <si>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</si>
  <si>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</si>
  <si>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</si>
  <si>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</si>
  <si>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</si>
  <si>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</si>
  <si>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</si>
  <si>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</si>
  <si>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</si>
  <si>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</si>
  <si>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</si>
  <si>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</si>
  <si>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</si>
  <si>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</si>
  <si>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</si>
  <si>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</si>
  <si>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</si>
  <si>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</si>
  <si>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</si>
  <si>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</si>
  <si>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</si>
  <si>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</si>
  <si>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</si>
  <si>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</si>
  <si>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</si>
  <si>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</si>
  <si>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</si>
  <si>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</si>
  <si>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</si>
  <si>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</si>
  <si>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</si>
  <si>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</si>
  <si>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</si>
  <si>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</si>
  <si>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</si>
  <si>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</si>
  <si>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</si>
  <si>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</si>
  <si>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</si>
  <si>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</si>
  <si>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</si>
  <si>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</si>
  <si>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</si>
  <si>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</si>
  <si>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</si>
  <si>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</si>
  <si>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</si>
  <si>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</si>
  <si>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</si>
  <si>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</si>
  <si>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</si>
  <si>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</si>
  <si>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</si>
  <si>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</si>
  <si>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</si>
  <si>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</si>
  <si>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</si>
  <si>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</si>
  <si>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</si>
  <si>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</si>
  <si>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</si>
  <si>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</si>
  <si>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</si>
  <si>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</si>
  <si>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</si>
  <si>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</si>
  <si>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</si>
  <si>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</si>
  <si>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</si>
  <si>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</si>
  <si>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</si>
  <si>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</si>
  <si>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</si>
  <si>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</si>
  <si>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</si>
  <si>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</si>
  <si>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</si>
  <si>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</si>
  <si>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</si>
  <si>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</si>
  <si>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</si>
  <si>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</si>
  <si>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</si>
  <si>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</si>
  <si>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</si>
  <si>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</si>
  <si>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</si>
  <si>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</si>
  <si>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</si>
  <si>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</si>
  <si>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</si>
  <si>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</si>
  <si>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</si>
  <si>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</si>
  <si>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</si>
  <si>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</si>
  <si>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</si>
  <si>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</si>
  <si>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</si>
  <si>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</si>
  <si>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</si>
  <si>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</si>
  <si>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</si>
  <si>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</si>
  <si>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</si>
  <si>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</si>
  <si>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</si>
  <si>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</si>
  <si>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</si>
  <si>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</si>
  <si>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</si>
  <si>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</si>
  <si>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</si>
  <si>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</si>
  <si>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</si>
  <si>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</si>
  <si>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</si>
  <si>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</si>
  <si>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</si>
  <si>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</si>
  <si>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</si>
  <si>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</si>
  <si>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</si>
  <si>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</si>
  <si>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</si>
  <si>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</si>
  <si>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</si>
  <si>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</si>
  <si>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</si>
  <si>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</si>
  <si>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</si>
  <si>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</si>
  <si>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</si>
  <si>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</si>
  <si>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</si>
  <si>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</si>
  <si>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</si>
  <si>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</si>
  <si>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</si>
  <si>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</si>
  <si>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</si>
  <si>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</si>
  <si>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</si>
  <si>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</si>
  <si>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</si>
  <si>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</si>
  <si>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</si>
  <si>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</si>
  <si>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</si>
  <si>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</si>
  <si>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</si>
  <si>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</si>
  <si>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</si>
  <si>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</si>
  <si>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</si>
  <si>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</si>
  <si>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</si>
  <si>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</si>
  <si>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</si>
  <si>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</si>
  <si>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</si>
  <si>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</si>
  <si>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</si>
  <si>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</si>
  <si>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</si>
  <si>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</si>
  <si>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</si>
  <si>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</si>
  <si>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</si>
  <si>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</si>
  <si>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</si>
  <si>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</si>
  <si>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</si>
  <si>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</si>
  <si>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</si>
  <si>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</si>
  <si>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</si>
  <si>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</si>
  <si>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</si>
  <si>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</si>
  <si>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</si>
  <si>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</si>
  <si>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</si>
  <si>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</si>
  <si>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</si>
  <si>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</si>
  <si>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</si>
  <si>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</si>
  <si>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</si>
  <si>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</si>
  <si>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</si>
  <si>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</si>
  <si>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</si>
  <si>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</si>
  <si>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</si>
  <si>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</si>
  <si>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</si>
  <si>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</si>
  <si>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</si>
  <si>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</si>
  <si>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</si>
  <si>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</si>
  <si>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</si>
  <si>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</si>
  <si>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</si>
  <si>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</si>
  <si>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</si>
  <si>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</si>
  <si>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</si>
  <si>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</si>
  <si>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</si>
  <si>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</si>
  <si>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</si>
  <si>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</si>
  <si>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</si>
  <si>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</si>
  <si>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</si>
  <si>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</si>
  <si>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</si>
  <si>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</si>
  <si>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</si>
  <si>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</si>
  <si>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</si>
  <si>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</si>
  <si>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</si>
  <si>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</si>
  <si>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</si>
  <si>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</si>
  <si>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</si>
  <si>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</si>
  <si>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</si>
  <si>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</si>
  <si>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</si>
  <si>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</si>
  <si>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</si>
  <si>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</si>
  <si>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</si>
  <si>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</si>
  <si>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</si>
  <si>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</si>
  <si>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</si>
  <si>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</si>
  <si>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</si>
  <si>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</si>
  <si>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</si>
  <si>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</si>
  <si>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</si>
  <si>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</si>
  <si>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</si>
  <si>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</si>
  <si>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</si>
  <si>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</si>
  <si>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</si>
  <si>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</si>
  <si>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</si>
  <si>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</si>
  <si>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</si>
  <si>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</si>
  <si>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</si>
  <si>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</si>
  <si>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</si>
  <si>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</si>
  <si>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</si>
  <si>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</si>
  <si>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</si>
  <si>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</si>
  <si>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</si>
  <si>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</si>
  <si>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</si>
  <si>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</si>
  <si>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</si>
  <si>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</si>
  <si>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</si>
  <si>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</si>
  <si>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</si>
  <si>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</si>
  <si>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</si>
  <si>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</si>
  <si>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</si>
  <si>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</si>
  <si>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</si>
  <si>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</si>
  <si>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</si>
  <si>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</si>
  <si>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</si>
  <si>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</si>
  <si>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</si>
  <si>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</si>
  <si>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</si>
  <si>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</si>
  <si>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</si>
  <si>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</si>
  <si>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</si>
  <si>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</si>
  <si>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</si>
  <si>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</si>
  <si>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</si>
  <si>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</si>
  <si>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</si>
  <si>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</si>
  <si>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</si>
  <si>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</si>
  <si>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</si>
  <si>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</si>
  <si>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</si>
  <si>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</si>
  <si>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</si>
  <si>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</si>
  <si>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</si>
  <si>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</si>
  <si>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</si>
  <si>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</si>
  <si>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</si>
  <si>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</si>
  <si>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</si>
  <si>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</si>
  <si>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</si>
  <si>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</si>
  <si>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</si>
  <si>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</si>
  <si>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</si>
  <si>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</si>
  <si>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</si>
  <si>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</si>
  <si>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</si>
  <si>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</si>
  <si>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</si>
  <si>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</si>
  <si>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</si>
  <si>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</si>
  <si>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</si>
  <si>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</si>
  <si>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</si>
  <si>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</si>
  <si>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</si>
  <si>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</si>
  <si>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</si>
  <si>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</si>
  <si>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</si>
  <si>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</si>
  <si>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</si>
  <si>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</si>
  <si>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</si>
  <si>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</si>
  <si>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</si>
  <si>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</si>
  <si>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</si>
  <si>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</si>
  <si>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</si>
  <si>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</si>
  <si>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</si>
  <si>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</si>
  <si>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</si>
  <si>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</si>
  <si>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</si>
  <si>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</si>
  <si>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</si>
  <si>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</si>
  <si>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</si>
  <si>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</si>
  <si>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</si>
  <si>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</si>
  <si>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</si>
  <si>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</si>
  <si>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</si>
  <si>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</si>
  <si>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</si>
  <si>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</si>
  <si>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</si>
  <si>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</si>
  <si>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</si>
  <si>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</si>
  <si>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</si>
  <si>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</si>
  <si>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</si>
  <si>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</si>
  <si>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</si>
  <si>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</si>
  <si>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</si>
  <si>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</si>
  <si>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</si>
  <si>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</si>
  <si>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</si>
  <si>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</si>
  <si>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</si>
  <si>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</si>
  <si>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</si>
  <si>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</si>
  <si>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</si>
  <si>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</si>
  <si>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</si>
  <si>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</si>
  <si>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</si>
  <si>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</si>
  <si>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</si>
  <si>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</si>
  <si>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</si>
  <si>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</si>
  <si>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</si>
  <si>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</si>
  <si>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</si>
  <si>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</si>
  <si>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</si>
  <si>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</si>
  <si>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</si>
  <si>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</si>
  <si>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</si>
  <si>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</si>
  <si>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</si>
  <si>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</si>
  <si>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</si>
  <si>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</si>
  <si>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</si>
  <si>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</si>
  <si>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</si>
  <si>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</si>
  <si>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</si>
  <si>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</si>
  <si>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</si>
  <si>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</si>
  <si>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</si>
  <si>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</si>
  <si>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</si>
  <si>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</si>
  <si>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</si>
  <si>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</si>
  <si>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</si>
  <si>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</si>
  <si>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</si>
  <si>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</si>
  <si>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</si>
  <si>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</si>
  <si>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</si>
  <si>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</si>
  <si>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</si>
  <si>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</si>
  <si>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</si>
  <si>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</si>
  <si>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</si>
  <si>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</si>
  <si>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</si>
  <si>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</si>
  <si>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</si>
  <si>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</si>
  <si>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</si>
  <si>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</si>
  <si>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</si>
  <si>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</si>
  <si>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</si>
  <si>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</si>
  <si>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</si>
  <si>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</si>
  <si>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</si>
  <si>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</si>
  <si>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</si>
  <si>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</si>
  <si>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</si>
  <si>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</si>
  <si>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</si>
  <si>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</si>
  <si>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</si>
  <si>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</si>
  <si>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</si>
  <si>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</si>
  <si>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</si>
  <si>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</si>
  <si>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</si>
  <si>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</si>
  <si>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</si>
  <si>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</si>
  <si>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</si>
  <si>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</si>
  <si>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</si>
  <si>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</si>
  <si>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</si>
  <si>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</si>
  <si>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</si>
  <si>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</si>
  <si>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</si>
  <si>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</si>
  <si>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</si>
  <si>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</si>
  <si>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</si>
  <si>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</si>
  <si>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</si>
  <si>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</si>
  <si>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</si>
  <si>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</si>
  <si>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</si>
  <si>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</si>
  <si>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</si>
  <si>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</si>
  <si>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</si>
  <si>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</si>
  <si>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</si>
  <si>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</si>
  <si>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</si>
  <si>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</si>
  <si>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</si>
  <si>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</si>
  <si>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</si>
  <si>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</si>
  <si>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</si>
  <si>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</si>
  <si>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</si>
  <si>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</si>
  <si>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</si>
  <si>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</si>
  <si>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</si>
  <si>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</si>
  <si>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</si>
  <si>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</si>
  <si>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</si>
  <si>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</si>
  <si>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</si>
  <si>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</si>
  <si>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</si>
  <si>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</si>
  <si>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</si>
  <si>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</si>
  <si>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</si>
  <si>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</si>
  <si>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</si>
  <si>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</si>
  <si>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</si>
  <si>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</si>
  <si>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</si>
  <si>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</si>
  <si>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</si>
  <si>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</si>
  <si>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</si>
  <si>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</si>
  <si>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</si>
  <si>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</si>
  <si>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</si>
  <si>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</si>
  <si>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</si>
  <si>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</si>
  <si>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</si>
  <si>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</si>
  <si>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</si>
  <si>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</si>
  <si>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</si>
  <si>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</si>
  <si>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</si>
  <si>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</si>
  <si>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</si>
  <si>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</si>
  <si>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</si>
  <si>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</si>
  <si>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</si>
  <si>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</si>
  <si>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</si>
  <si>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</si>
  <si>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</si>
  <si>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</si>
  <si>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</si>
  <si>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</si>
  <si>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</si>
  <si>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</si>
  <si>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</si>
  <si>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</si>
  <si>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</si>
  <si>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</si>
  <si>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</si>
  <si>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</si>
  <si>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</si>
  <si>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</si>
  <si>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</si>
  <si>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</si>
  <si>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</si>
  <si>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</si>
  <si>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</si>
  <si>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</si>
  <si>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</si>
  <si>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</si>
  <si>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</si>
  <si>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</si>
  <si>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</si>
  <si>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</si>
  <si>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</si>
  <si>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</si>
  <si>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</si>
  <si>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</si>
  <si>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</si>
  <si>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</si>
  <si>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</si>
  <si>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</si>
  <si>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</si>
  <si>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</si>
  <si>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</si>
  <si>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</si>
  <si>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</si>
  <si>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</si>
  <si>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</si>
  <si>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</si>
  <si>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</si>
  <si>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</si>
  <si>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</si>
  <si>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</si>
  <si>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</si>
  <si>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</si>
  <si>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</si>
  <si>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</si>
  <si>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</si>
  <si>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</si>
  <si>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</si>
  <si>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</si>
  <si>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</si>
  <si>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</si>
  <si>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</si>
  <si>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</si>
  <si>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</si>
  <si>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</si>
  <si>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</si>
  <si>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</si>
  <si>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</si>
  <si>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</si>
  <si>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</si>
  <si>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</si>
  <si>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</si>
  <si>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</si>
  <si>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</si>
  <si>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</si>
  <si>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</si>
  <si>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</si>
  <si>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</si>
  <si>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</si>
  <si>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</si>
  <si>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</si>
  <si>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</si>
  <si>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</si>
  <si>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</si>
  <si>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</si>
  <si>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</si>
  <si>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</si>
  <si>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</si>
  <si>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</si>
  <si>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</si>
  <si>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</si>
  <si>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</si>
  <si>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</si>
  <si>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</si>
  <si>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</si>
  <si>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</si>
  <si>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</si>
  <si>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</si>
  <si>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</si>
  <si>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</si>
  <si>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</si>
  <si>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</si>
  <si>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</si>
  <si>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</si>
  <si>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</si>
  <si>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</si>
  <si>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</si>
  <si>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</si>
  <si>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</si>
  <si>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</si>
  <si>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</si>
  <si>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</si>
  <si>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</si>
  <si>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</si>
  <si>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</si>
  <si>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</si>
  <si>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</si>
  <si>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</si>
  <si>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</si>
  <si>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</si>
  <si>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</si>
  <si>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</si>
  <si>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</si>
  <si>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</si>
  <si>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</si>
  <si>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</si>
  <si>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</si>
  <si>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</si>
  <si>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</si>
  <si>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</si>
  <si>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</si>
  <si>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</si>
  <si>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</si>
  <si>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</si>
  <si>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</si>
  <si>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</si>
  <si>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</si>
  <si>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</si>
  <si>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</si>
  <si>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</si>
  <si>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</si>
  <si>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</si>
  <si>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</si>
  <si>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</si>
  <si>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</si>
  <si>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</si>
  <si>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</si>
  <si>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</si>
  <si>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</si>
  <si>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</si>
  <si>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</si>
  <si>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</si>
  <si>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</si>
  <si>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</si>
  <si>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</si>
  <si>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</si>
  <si>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</si>
  <si>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</si>
  <si>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</si>
  <si>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</si>
  <si>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</si>
  <si>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</si>
  <si>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</si>
  <si>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</si>
  <si>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</si>
  <si>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</si>
  <si>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</si>
  <si>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</si>
  <si>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</si>
  <si>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</si>
  <si>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</si>
  <si>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</si>
  <si>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</si>
  <si>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</si>
  <si>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</si>
  <si>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</si>
  <si>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</si>
  <si>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</si>
  <si>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</si>
  <si>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</si>
  <si>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</si>
  <si>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</si>
  <si>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</si>
  <si>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</si>
  <si>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</si>
  <si>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</si>
  <si>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</si>
  <si>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</si>
  <si>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</si>
  <si>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</si>
  <si>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</si>
  <si>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</si>
  <si>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</si>
  <si>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</si>
  <si>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</si>
  <si>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</si>
  <si>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</si>
  <si>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</si>
  <si>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</si>
  <si>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</si>
  <si>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</si>
  <si>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</si>
  <si>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</si>
  <si>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</si>
  <si>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</si>
  <si>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</si>
  <si>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</si>
  <si>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</si>
  <si>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</si>
  <si>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</si>
  <si>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</si>
  <si>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</si>
  <si>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</si>
  <si>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</si>
  <si>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</si>
  <si>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</si>
  <si>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</si>
  <si>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</si>
  <si>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</si>
  <si>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</si>
  <si>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</si>
  <si>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</si>
  <si>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</si>
  <si>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</si>
  <si>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</si>
  <si>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</si>
  <si>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</si>
  <si>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</si>
  <si>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</si>
  <si>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</si>
  <si>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</si>
  <si>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</si>
  <si>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</si>
  <si>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</si>
  <si>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</si>
  <si>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</si>
  <si>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</si>
  <si>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</si>
  <si>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</si>
  <si>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</si>
  <si>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</si>
  <si>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</si>
  <si>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</si>
  <si>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</si>
  <si>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</si>
  <si>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</si>
  <si>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</si>
  <si>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</si>
  <si>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</si>
  <si>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</si>
  <si>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</si>
  <si>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</si>
  <si>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</si>
  <si>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</si>
  <si>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</si>
  <si>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</si>
  <si>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</si>
  <si>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</si>
  <si>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</si>
  <si>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</si>
  <si>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</si>
  <si>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</si>
  <si>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</si>
  <si>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</si>
  <si>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</si>
  <si>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</si>
  <si>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</si>
  <si>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</si>
  <si>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</si>
  <si>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</si>
  <si>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</si>
  <si>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</si>
  <si>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</si>
  <si>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</si>
  <si>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</si>
  <si>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</si>
  <si>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</si>
  <si>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</si>
  <si>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</si>
  <si>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</si>
  <si>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</si>
  <si>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</si>
  <si>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</si>
  <si>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</si>
  <si>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</si>
  <si>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</si>
  <si>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</si>
  <si>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</si>
  <si>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</si>
  <si>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</si>
  <si>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</si>
  <si>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</si>
  <si>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</si>
  <si>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</si>
  <si>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</si>
  <si>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</si>
  <si>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</si>
  <si>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</si>
  <si>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</si>
  <si>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</si>
  <si>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</si>
  <si>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</si>
  <si>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</si>
  <si>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</si>
  <si>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</si>
  <si>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</si>
  <si>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</si>
  <si>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</si>
  <si>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</si>
  <si>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</si>
  <si>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</si>
  <si>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</si>
  <si>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</si>
  <si>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</si>
  <si>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</si>
  <si>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</si>
  <si>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</si>
  <si>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</si>
  <si>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</si>
  <si>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</si>
  <si>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</si>
  <si>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</si>
  <si>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</si>
  <si>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</si>
  <si>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</si>
  <si>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</si>
  <si>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</si>
  <si>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</si>
  <si>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</si>
  <si>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</si>
  <si>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</si>
  <si>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</si>
  <si>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</si>
  <si>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</si>
  <si>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</si>
  <si>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</si>
  <si>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</si>
  <si>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</si>
  <si>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</si>
  <si>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</si>
  <si>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</si>
  <si>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</si>
  <si>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</si>
  <si>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</si>
  <si>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</si>
  <si>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</si>
  <si>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</si>
  <si>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</si>
  <si>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</si>
  <si>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</si>
  <si>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</si>
  <si>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</si>
  <si>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</si>
  <si>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</si>
  <si>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</si>
  <si>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</si>
  <si>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</si>
  <si>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</si>
  <si>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</si>
  <si>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</si>
  <si>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</si>
  <si>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</si>
  <si>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</si>
  <si>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</si>
  <si>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</si>
  <si>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</si>
  <si>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</si>
  <si>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</si>
  <si>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</si>
  <si>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</si>
  <si>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</si>
  <si>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</si>
  <si>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</si>
  <si>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</si>
  <si>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</si>
  <si>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</si>
  <si>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</si>
  <si>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</si>
  <si>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</si>
  <si>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</si>
  <si>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</si>
  <si>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</si>
  <si>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</si>
  <si>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</si>
  <si>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</si>
  <si>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</si>
  <si>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</si>
  <si>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</si>
  <si>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</si>
  <si>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</si>
  <si>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</si>
  <si>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</si>
  <si>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</si>
  <si>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</si>
  <si>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</si>
  <si>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</si>
  <si>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</si>
  <si>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</si>
  <si>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</si>
  <si>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</si>
  <si>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</si>
  <si>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</si>
  <si>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</si>
  <si>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</si>
  <si>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</si>
  <si>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</si>
  <si>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</si>
  <si>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</si>
  <si>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</si>
  <si>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</si>
  <si>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</si>
  <si>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</si>
  <si>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</si>
  <si>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</si>
  <si>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</si>
  <si>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</si>
  <si>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</si>
  <si>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</si>
  <si>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</si>
  <si>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</si>
  <si>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</si>
  <si>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</si>
  <si>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</si>
  <si>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</si>
  <si>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</si>
  <si>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</si>
  <si>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</si>
  <si>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</si>
  <si>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</si>
  <si>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</si>
  <si>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</si>
  <si>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</si>
  <si>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</si>
  <si>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</si>
  <si>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</si>
  <si>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</si>
  <si>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</si>
  <si>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</si>
  <si>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</si>
  <si>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</si>
  <si>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</si>
  <si>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</si>
  <si>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</si>
  <si>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</si>
  <si>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</si>
  <si>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</si>
  <si>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</si>
  <si>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</si>
  <si>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</si>
  <si>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</si>
  <si>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</si>
  <si>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</si>
  <si>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</si>
  <si>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</si>
  <si>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</si>
  <si>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</si>
  <si>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</si>
  <si>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</si>
  <si>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</si>
  <si>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</si>
  <si>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</si>
  <si>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</si>
  <si>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</si>
  <si>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</si>
  <si>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</si>
  <si>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</si>
  <si>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</si>
  <si>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</si>
  <si>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</si>
  <si>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</si>
  <si>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</si>
  <si>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</si>
  <si>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</si>
  <si>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</si>
  <si>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</si>
  <si>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</si>
  <si>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</si>
  <si>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</si>
  <si>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</si>
  <si>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</si>
  <si>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</si>
  <si>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</si>
  <si>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</si>
  <si>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</si>
  <si>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</si>
  <si>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</si>
  <si>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</si>
  <si>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</si>
  <si>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</si>
  <si>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</si>
  <si>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</si>
  <si>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</si>
  <si>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</si>
  <si>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</si>
  <si>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</si>
  <si>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</si>
  <si>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</si>
  <si>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</si>
  <si>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</si>
  <si>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</si>
  <si>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</si>
  <si>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</si>
  <si>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</si>
  <si>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</si>
  <si>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</si>
  <si>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</si>
  <si>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</si>
  <si>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</si>
  <si>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</si>
  <si>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</si>
  <si>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</si>
  <si>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</si>
  <si>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</si>
  <si>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</si>
  <si>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</si>
  <si>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</si>
  <si>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</si>
  <si>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</si>
  <si>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</si>
  <si>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</si>
  <si>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</si>
  <si>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</si>
  <si>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</si>
  <si>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</si>
  <si>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</si>
  <si>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</si>
  <si>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</si>
  <si>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</si>
  <si>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</si>
  <si>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</si>
  <si>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</si>
  <si>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</si>
  <si>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</si>
  <si>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</si>
  <si>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</si>
  <si>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</si>
  <si>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</si>
  <si>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</si>
  <si>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</si>
  <si>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</si>
  <si>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</si>
  <si>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</si>
  <si>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</si>
  <si>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</si>
  <si>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</si>
  <si>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</si>
  <si>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</si>
  <si>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</si>
  <si>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</si>
  <si>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</si>
  <si>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</si>
  <si>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</si>
  <si>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</si>
  <si>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</si>
  <si>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</si>
  <si>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</si>
  <si>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</si>
  <si>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</si>
  <si>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</si>
  <si>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</si>
  <si>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</si>
  <si>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</si>
  <si>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</si>
  <si>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</si>
  <si>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</si>
  <si>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</si>
  <si>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</si>
  <si>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</si>
  <si>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</si>
  <si>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</si>
  <si>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</si>
  <si>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</si>
  <si>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</si>
  <si>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</si>
  <si>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</si>
  <si>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</si>
  <si>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</si>
  <si>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</si>
  <si>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</si>
  <si>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</si>
  <si>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</si>
  <si>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</si>
  <si>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</si>
  <si>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</si>
  <si>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</si>
  <si>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</si>
  <si>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</si>
  <si>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</si>
  <si>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</si>
  <si>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</si>
  <si>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</si>
  <si>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</si>
  <si>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</si>
  <si>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</si>
  <si>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</si>
  <si>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</si>
  <si>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</si>
  <si>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</si>
  <si>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</si>
  <si>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</si>
  <si>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</si>
  <si>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</si>
  <si>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</si>
  <si>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</si>
  <si>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</si>
  <si>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</si>
  <si>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</si>
  <si>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</si>
  <si>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</si>
  <si>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</si>
  <si>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</si>
  <si>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</si>
  <si>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</si>
  <si>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</si>
  <si>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</si>
  <si>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</si>
  <si>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</si>
  <si>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</si>
  <si>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</si>
  <si>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</si>
  <si>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</si>
  <si>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</si>
  <si>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</si>
  <si>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</si>
  <si>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</si>
  <si>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</si>
  <si>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</si>
  <si>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</si>
  <si>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</si>
  <si>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</si>
  <si>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</si>
  <si>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</si>
  <si>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</si>
  <si>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</si>
  <si>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</si>
  <si>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</si>
  <si>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</si>
  <si>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</si>
  <si>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</si>
  <si>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</si>
  <si>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</si>
  <si>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</si>
  <si>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</si>
  <si>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</si>
  <si>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</si>
  <si>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</si>
  <si>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</si>
  <si>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</si>
  <si>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</si>
  <si>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</si>
  <si>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</si>
  <si>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</si>
  <si>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</si>
  <si>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</si>
  <si>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</si>
  <si>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</si>
  <si>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</si>
  <si>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</si>
  <si>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</si>
  <si>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</si>
  <si>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</si>
  <si>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</si>
  <si>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</si>
  <si>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</si>
  <si>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</si>
  <si>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</si>
  <si>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</si>
  <si>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</si>
  <si>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</si>
  <si>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</si>
  <si>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</si>
  <si>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</si>
  <si>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</si>
  <si>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</si>
  <si>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</si>
  <si>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</si>
  <si>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</si>
  <si>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</si>
  <si>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</si>
  <si>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</si>
  <si>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</si>
  <si>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</si>
  <si>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</si>
  <si>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</si>
  <si>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</si>
  <si>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</si>
  <si>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</si>
  <si>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</si>
  <si>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</si>
  <si>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</si>
  <si>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</si>
  <si>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</si>
  <si>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</si>
  <si>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</si>
  <si>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</si>
  <si>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</si>
  <si>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</si>
  <si>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</si>
  <si>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</si>
  <si>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</si>
  <si>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</si>
  <si>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</si>
  <si>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</si>
  <si>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</si>
  <si>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</si>
  <si>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</si>
  <si>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</si>
  <si>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</si>
  <si>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</si>
  <si>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</si>
  <si>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</si>
  <si>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</si>
  <si>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</si>
  <si>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</si>
  <si>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</si>
  <si>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</si>
  <si>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</si>
  <si>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</si>
  <si>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</si>
  <si>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</si>
  <si>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</si>
  <si>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</si>
  <si>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</si>
  <si>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</si>
  <si>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</si>
  <si>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</si>
  <si>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</si>
  <si>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</si>
  <si>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</si>
  <si>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</si>
  <si>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</si>
  <si>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</si>
  <si>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</si>
  <si>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</si>
  <si>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</si>
  <si>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</si>
  <si>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</si>
  <si>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</si>
  <si>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</si>
  <si>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</si>
  <si>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</si>
  <si>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</si>
  <si>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</si>
  <si>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</si>
  <si>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</si>
  <si>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</si>
  <si>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</si>
  <si>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</si>
  <si>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</si>
  <si>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</si>
  <si>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</si>
  <si>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</si>
  <si>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</si>
  <si>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</si>
  <si>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</si>
  <si>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</si>
  <si>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</si>
  <si>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</si>
  <si>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</si>
  <si>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</si>
  <si>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</si>
  <si>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</si>
  <si>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</si>
  <si>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</si>
  <si>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</si>
  <si>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</si>
  <si>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</si>
  <si>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</si>
  <si>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</si>
  <si>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</si>
  <si>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</si>
  <si>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</si>
  <si>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</si>
  <si>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</si>
  <si>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</si>
  <si>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</si>
  <si>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</si>
  <si>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</si>
  <si>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</si>
  <si>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</si>
  <si>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</si>
  <si>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</si>
  <si>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</si>
  <si>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</si>
  <si>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</si>
  <si>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</si>
  <si>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</si>
  <si>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</si>
  <si>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</si>
  <si>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</si>
  <si>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</si>
  <si>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</si>
  <si>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</si>
  <si>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</si>
  <si>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</si>
  <si>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</si>
  <si>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</si>
  <si>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</si>
  <si>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</si>
  <si>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</si>
  <si>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</si>
  <si>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</si>
  <si>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</si>
  <si>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</si>
  <si>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</si>
  <si>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</si>
  <si>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</si>
  <si>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</si>
  <si>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</si>
  <si>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</si>
  <si>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</si>
  <si>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</si>
  <si>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</si>
  <si>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</si>
  <si>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</si>
  <si>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</si>
  <si>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</si>
  <si>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</si>
  <si>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</si>
  <si>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</si>
  <si>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</si>
  <si>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</si>
  <si>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</si>
  <si>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</si>
  <si>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</si>
  <si>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</si>
  <si>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</si>
  <si>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</si>
  <si>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</si>
  <si>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</si>
  <si>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</si>
  <si>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</si>
  <si>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</si>
  <si>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</si>
  <si>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</si>
  <si>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</si>
  <si>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</si>
  <si>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</si>
  <si>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</si>
  <si>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</si>
  <si>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</si>
  <si>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</si>
  <si>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</si>
  <si>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</si>
  <si>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</si>
  <si>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</si>
  <si>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</si>
  <si>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</si>
  <si>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</si>
  <si>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</si>
  <si>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</si>
  <si>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</si>
  <si>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</si>
  <si>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</si>
  <si>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</si>
  <si>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</si>
  <si>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</si>
  <si>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</si>
  <si>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</si>
  <si>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</si>
  <si>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</si>
  <si>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</si>
  <si>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</si>
  <si>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</si>
  <si>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</si>
  <si>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</si>
  <si>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</si>
  <si>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</si>
  <si>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</si>
  <si>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</si>
  <si>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</si>
  <si>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</si>
  <si>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</si>
  <si>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</si>
  <si>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</si>
  <si>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</si>
  <si>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</si>
  <si>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</si>
  <si>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</si>
  <si>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</si>
  <si>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</si>
  <si>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</si>
  <si>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</si>
  <si>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</si>
  <si>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</si>
  <si>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</si>
  <si>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</si>
  <si>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</si>
  <si>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</si>
  <si>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</si>
  <si>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</si>
  <si>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</si>
  <si>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</si>
  <si>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</si>
  <si>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</si>
  <si>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</si>
  <si>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</si>
  <si>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</si>
  <si>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</si>
  <si>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</si>
  <si>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</si>
  <si>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</si>
  <si>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</si>
  <si>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</si>
  <si>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</si>
  <si>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</si>
  <si>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</si>
  <si>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</si>
  <si>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</si>
  <si>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</si>
  <si>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</si>
  <si>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</si>
  <si>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</si>
  <si>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</si>
  <si>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</si>
  <si>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</si>
  <si>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</si>
  <si>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</si>
  <si>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</si>
  <si>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</si>
  <si>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</si>
  <si>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</si>
  <si>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</si>
  <si>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</si>
  <si>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</si>
  <si>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</si>
  <si>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</si>
  <si>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</si>
  <si>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</si>
  <si>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</si>
  <si>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</si>
  <si>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</si>
  <si>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</si>
  <si>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</si>
  <si>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</si>
  <si>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</si>
  <si>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</si>
  <si>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</si>
  <si>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</si>
  <si>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</si>
  <si>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</si>
  <si>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</si>
  <si>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</si>
  <si>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</si>
  <si>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</si>
  <si>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</si>
  <si>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</si>
  <si>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</si>
  <si>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</si>
  <si>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</si>
  <si>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</si>
  <si>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</si>
  <si>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</si>
  <si>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</si>
  <si>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</si>
  <si>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</si>
  <si>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</si>
  <si>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</si>
  <si>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</si>
  <si>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</si>
  <si>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</si>
  <si>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</si>
  <si>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</si>
  <si>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</si>
  <si>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</si>
  <si>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</si>
  <si>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</si>
  <si>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</si>
  <si>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</si>
  <si>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</si>
  <si>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</si>
  <si>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</si>
  <si>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</si>
  <si>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</si>
  <si>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</si>
  <si>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</si>
  <si>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</si>
  <si>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</si>
  <si>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</si>
  <si>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</si>
  <si>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</si>
  <si>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</si>
  <si>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</si>
  <si>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</si>
  <si>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</si>
  <si>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</si>
  <si>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</si>
  <si>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</si>
  <si>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</si>
  <si>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</si>
  <si>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</si>
  <si>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</si>
  <si>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</si>
  <si>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</si>
  <si>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</si>
  <si>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</si>
  <si>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</si>
  <si>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</si>
  <si>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</si>
  <si>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</si>
  <si>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</si>
  <si>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</si>
  <si>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</si>
  <si>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</si>
  <si>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</si>
  <si>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</si>
  <si>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</si>
  <si>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</si>
  <si>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</si>
  <si>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</si>
  <si>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</si>
  <si>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</si>
  <si>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</si>
  <si>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</si>
  <si>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</si>
  <si>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</si>
  <si>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</si>
  <si>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</si>
  <si>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</si>
  <si>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</si>
  <si>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</si>
  <si>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</si>
  <si>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</si>
  <si>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</si>
  <si>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</si>
  <si>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</si>
  <si>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</si>
  <si>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</si>
  <si>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</si>
  <si>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</si>
  <si>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</si>
  <si>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</si>
  <si>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</si>
  <si>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</si>
  <si>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</si>
  <si>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</si>
  <si>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</si>
  <si>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</si>
  <si>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</si>
  <si>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</si>
  <si>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</si>
  <si>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</si>
  <si>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</si>
  <si>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</si>
  <si>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</si>
  <si>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</si>
  <si>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</si>
  <si>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</si>
  <si>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</si>
  <si>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</si>
  <si>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</si>
  <si>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</si>
  <si>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</si>
  <si>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</si>
  <si>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</si>
  <si>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</si>
  <si>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</si>
  <si>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</si>
  <si>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</si>
  <si>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</si>
  <si>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</si>
  <si>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</si>
  <si>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</si>
  <si>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</si>
  <si>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</si>
  <si>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</si>
  <si>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</si>
  <si>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</si>
  <si>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</si>
  <si>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</si>
  <si>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</si>
  <si>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</si>
  <si>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</si>
  <si>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</si>
  <si>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</si>
  <si>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</si>
  <si>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</si>
  <si>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</si>
  <si>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</si>
  <si>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</si>
  <si>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</si>
  <si>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</si>
  <si>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</si>
  <si>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</si>
  <si>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</si>
  <si>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</si>
  <si>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</si>
  <si>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</si>
  <si>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</si>
  <si>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</si>
  <si>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</si>
  <si>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</si>
  <si>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</si>
  <si>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</si>
  <si>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</si>
  <si>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</si>
  <si>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</si>
  <si>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</si>
  <si>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</si>
  <si>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</si>
  <si>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</si>
  <si>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</si>
  <si>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</si>
  <si>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</si>
  <si>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</si>
  <si>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</si>
  <si>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</si>
  <si>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</si>
  <si>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</si>
  <si>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</si>
  <si>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</si>
  <si>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</si>
  <si>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</si>
  <si>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</si>
  <si>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</si>
  <si>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</si>
  <si>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</si>
  <si>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</si>
  <si>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</si>
  <si>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</si>
  <si>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</si>
  <si>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</si>
  <si>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</si>
  <si>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</si>
  <si>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</si>
  <si>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</si>
  <si>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</si>
  <si>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</si>
  <si>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</si>
  <si>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</si>
  <si>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</si>
  <si>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</si>
  <si>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</si>
  <si>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</si>
  <si>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</si>
  <si>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</si>
  <si>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</si>
  <si>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</si>
  <si>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</si>
  <si>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</si>
  <si>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</si>
  <si>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</si>
  <si>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</si>
  <si>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</si>
  <si>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</si>
  <si>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</si>
  <si>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</si>
  <si>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</si>
  <si>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</si>
  <si>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</si>
  <si>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</si>
  <si>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</si>
  <si>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</si>
  <si>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</si>
  <si>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</si>
  <si>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</si>
  <si>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</si>
  <si>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</si>
  <si>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</si>
  <si>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</si>
  <si>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</si>
  <si>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</si>
  <si>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</si>
  <si>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</si>
  <si>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</si>
  <si>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</si>
  <si>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</si>
  <si>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</si>
  <si>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</si>
  <si>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</si>
  <si>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</si>
  <si>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</si>
  <si>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</si>
  <si>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</si>
  <si>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</si>
  <si>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</si>
  <si>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</si>
  <si>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</si>
  <si>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</si>
  <si>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</si>
  <si>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</si>
  <si>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</si>
  <si>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</si>
  <si>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</si>
  <si>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</si>
  <si>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</si>
  <si>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</si>
  <si>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</si>
  <si>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</si>
  <si>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</si>
  <si>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</si>
  <si>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</si>
  <si>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</si>
  <si>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</si>
  <si>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</si>
  <si>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</si>
  <si>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</si>
  <si>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</si>
  <si>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</si>
  <si>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</si>
  <si>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</si>
  <si>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</si>
  <si>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</si>
  <si>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</si>
  <si>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</si>
  <si>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</si>
  <si>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</si>
  <si>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</si>
  <si>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</si>
  <si>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</si>
  <si>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</si>
  <si>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</si>
  <si>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</si>
  <si>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</si>
  <si>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</si>
  <si>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</si>
  <si>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</si>
  <si>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</si>
  <si>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</si>
  <si>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</si>
  <si>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</si>
  <si>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</si>
  <si>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</si>
  <si>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</si>
  <si>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</si>
  <si>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</si>
  <si>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</si>
  <si>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</si>
  <si>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</si>
  <si>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</si>
  <si>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</si>
  <si>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</si>
  <si>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</si>
  <si>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</si>
  <si>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</si>
  <si>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</si>
  <si>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</si>
  <si>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</si>
  <si>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</si>
  <si>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</si>
  <si>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</si>
  <si>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</si>
  <si>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</si>
  <si>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</si>
  <si>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</si>
  <si>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</si>
  <si>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</si>
  <si>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</si>
  <si>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</si>
  <si>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</si>
  <si>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</si>
  <si>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</si>
  <si>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</si>
  <si>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</si>
  <si>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</si>
  <si>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</si>
  <si>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</si>
  <si>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</si>
  <si>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</si>
  <si>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</si>
  <si>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</si>
  <si>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</si>
  <si>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</si>
  <si>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</si>
  <si>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</si>
  <si>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</si>
  <si>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</si>
  <si>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</si>
  <si>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</si>
  <si>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</si>
  <si>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</si>
  <si>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</si>
  <si>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</si>
  <si>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</si>
  <si>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</si>
  <si>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</si>
  <si>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</si>
  <si>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</si>
  <si>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</si>
  <si>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</si>
  <si>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</si>
  <si>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</si>
  <si>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</si>
  <si>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</si>
  <si>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</si>
  <si>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</si>
  <si>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</si>
  <si>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</si>
  <si>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</si>
  <si>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</si>
  <si>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</si>
  <si>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</si>
  <si>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</si>
  <si>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</si>
  <si>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</si>
  <si>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</si>
  <si>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</si>
  <si>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</si>
  <si>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</si>
  <si>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</si>
  <si>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</si>
  <si>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</si>
  <si>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</si>
  <si>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</si>
  <si>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</si>
  <si>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</si>
  <si>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</si>
  <si>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</si>
  <si>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</si>
  <si>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</si>
  <si>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</si>
  <si>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</si>
  <si>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</si>
  <si>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</si>
  <si>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</si>
  <si>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</si>
  <si>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</si>
  <si>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</si>
  <si>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</si>
  <si>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</si>
  <si>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</si>
  <si>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</si>
  <si>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</si>
  <si>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</si>
  <si>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</si>
  <si>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</si>
  <si>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</si>
  <si>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</si>
  <si>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</si>
  <si>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</si>
  <si>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</si>
  <si>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</si>
  <si>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</si>
  <si>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</si>
  <si>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</si>
  <si>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</si>
  <si>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</si>
  <si>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</si>
  <si>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</si>
  <si>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</si>
  <si>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</si>
  <si>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</si>
  <si>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</si>
  <si>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</si>
  <si>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</si>
  <si>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</si>
  <si>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</si>
  <si>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</si>
  <si>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</si>
  <si>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</si>
  <si>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</si>
  <si>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</si>
  <si>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</si>
  <si>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</si>
  <si>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</si>
  <si>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</si>
  <si>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</si>
  <si>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</si>
  <si>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</si>
  <si>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</si>
  <si>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</si>
  <si>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</si>
  <si>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</si>
  <si>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</si>
  <si>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</si>
  <si>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</si>
  <si>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</si>
  <si>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</si>
  <si>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</si>
  <si>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</si>
  <si>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</si>
  <si>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</si>
  <si>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</si>
  <si>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</si>
  <si>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</si>
  <si>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</si>
  <si>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</si>
  <si>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</si>
  <si>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</si>
  <si>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</si>
  <si>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</si>
  <si>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</si>
  <si>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</si>
  <si>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</si>
  <si>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</si>
  <si>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</si>
  <si>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</si>
  <si>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</si>
  <si>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</si>
  <si>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</si>
  <si>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</si>
  <si>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</si>
  <si>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</si>
  <si>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</si>
  <si>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</si>
  <si>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</si>
  <si>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</si>
  <si>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</si>
  <si>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</si>
  <si>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</si>
  <si>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</si>
  <si>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</si>
  <si>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</si>
  <si>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</si>
  <si>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</si>
  <si>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</si>
  <si>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</si>
  <si>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</si>
  <si>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</si>
  <si>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</si>
  <si>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</si>
  <si>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</si>
  <si>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</si>
  <si>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</si>
  <si>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</si>
  <si>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</si>
  <si>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</si>
  <si>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</si>
  <si>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</si>
  <si>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</si>
  <si>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</si>
  <si>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</si>
  <si>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</si>
  <si>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</si>
  <si>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</si>
  <si>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</si>
  <si>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</si>
  <si>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</si>
  <si>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</si>
  <si>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</si>
  <si>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</si>
  <si>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</si>
  <si>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</si>
  <si>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</si>
  <si>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</si>
  <si>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</si>
  <si>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</si>
  <si>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</si>
  <si>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</si>
  <si>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</si>
  <si>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</si>
  <si>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</si>
  <si>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</si>
  <si>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</si>
  <si>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</si>
  <si>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</si>
  <si>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</si>
  <si>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</si>
  <si>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</si>
  <si>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</si>
  <si>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</si>
  <si>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</si>
  <si>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</si>
  <si>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</si>
  <si>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</si>
  <si>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</si>
  <si>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</si>
  <si>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</si>
  <si>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</si>
  <si>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</si>
  <si>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</si>
  <si>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</si>
  <si>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</si>
  <si>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</si>
  <si>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</si>
  <si>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</si>
  <si>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</si>
  <si>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</si>
  <si>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</si>
  <si>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</si>
  <si>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</si>
  <si>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</si>
  <si>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</si>
  <si>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</si>
  <si>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</si>
  <si>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</si>
  <si>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</si>
  <si>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</si>
  <si>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</si>
  <si>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</si>
  <si>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</si>
  <si>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</si>
  <si>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</si>
  <si>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</si>
  <si>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</si>
  <si>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</si>
  <si>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</si>
  <si>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</si>
  <si>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</si>
  <si>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</si>
  <si>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</si>
  <si>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</si>
  <si>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</si>
  <si>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</si>
  <si>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</si>
  <si>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</si>
  <si>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</si>
  <si>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</si>
  <si>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</si>
  <si>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</si>
  <si>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</si>
  <si>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</si>
  <si>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</si>
  <si>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</si>
  <si>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</si>
  <si>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</si>
  <si>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</si>
  <si>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</si>
  <si>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</si>
  <si>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</si>
  <si>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</si>
  <si>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</si>
  <si>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</si>
  <si>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</si>
  <si>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</si>
  <si>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</si>
  <si>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</si>
  <si>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</si>
  <si>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</si>
  <si>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</si>
  <si>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</si>
  <si>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</si>
  <si>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</si>
  <si>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</si>
  <si>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</si>
  <si>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</si>
  <si>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</si>
  <si>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</si>
  <si>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</si>
  <si>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</si>
  <si>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</si>
  <si>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</si>
  <si>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</si>
  <si>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</si>
  <si>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</si>
  <si>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</si>
  <si>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</si>
  <si>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</si>
  <si>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</si>
  <si>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</si>
  <si>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</si>
  <si>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</si>
  <si>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</si>
  <si>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</si>
  <si>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</si>
  <si>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</si>
  <si>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</si>
  <si>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</si>
  <si>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</si>
  <si>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</si>
  <si>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</si>
  <si>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</si>
  <si>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</si>
  <si>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</si>
  <si>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</si>
  <si>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</si>
  <si>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</si>
  <si>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</si>
  <si>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</si>
  <si>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</si>
  <si>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</si>
  <si>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</si>
  <si>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</si>
  <si>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</si>
  <si>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</si>
  <si>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</si>
  <si>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</si>
  <si>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</si>
  <si>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</si>
  <si>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</si>
  <si>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</si>
  <si>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</si>
  <si>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</si>
  <si>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</si>
  <si>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</si>
  <si>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</si>
  <si>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</si>
  <si>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</si>
  <si>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</si>
  <si>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</si>
  <si>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</si>
  <si>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</si>
  <si>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</si>
  <si>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</si>
  <si>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</si>
  <si>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</si>
  <si>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</si>
  <si>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</si>
  <si>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</si>
  <si>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</si>
  <si>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</si>
  <si>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</si>
  <si>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</si>
  <si>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</si>
  <si>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</si>
  <si>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</si>
  <si>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</si>
  <si>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</si>
  <si>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</si>
  <si>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</si>
  <si>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</si>
  <si>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</si>
  <si>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</si>
  <si>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</si>
  <si>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</si>
  <si>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</si>
  <si>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</si>
  <si>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</si>
  <si>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</si>
  <si>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</si>
  <si>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</si>
  <si>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</si>
  <si>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</si>
  <si>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</si>
  <si>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</si>
  <si>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</si>
  <si>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</si>
  <si>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</si>
  <si>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</si>
  <si>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</si>
  <si>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</si>
  <si>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</si>
  <si>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</si>
  <si>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</si>
  <si>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</si>
  <si>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</si>
  <si>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</si>
  <si>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</si>
  <si>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</si>
  <si>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</si>
  <si>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</si>
  <si>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</si>
  <si>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</si>
  <si>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</si>
  <si>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</si>
  <si>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</si>
  <si>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</si>
  <si>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</si>
  <si>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</si>
  <si>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</si>
  <si>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</si>
  <si>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</si>
  <si>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</si>
  <si>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</si>
  <si>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</si>
  <si>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</si>
  <si>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</si>
  <si>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</si>
  <si>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</si>
  <si>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</si>
  <si>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</si>
  <si>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</si>
  <si>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</si>
  <si>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</si>
  <si>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</si>
  <si>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</si>
  <si>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</si>
  <si>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</si>
  <si>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</si>
  <si>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</si>
  <si>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</si>
  <si>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</si>
  <si>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</si>
  <si>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</si>
  <si>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</si>
  <si>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</si>
  <si>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</si>
  <si>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</si>
  <si>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</si>
  <si>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</si>
  <si>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</si>
  <si>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</si>
  <si>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</si>
  <si>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</si>
  <si>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</si>
  <si>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</si>
  <si>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</si>
  <si>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</si>
  <si>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</si>
  <si>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</si>
  <si>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</si>
  <si>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</si>
  <si>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</si>
  <si>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</si>
  <si>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</si>
  <si>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</si>
  <si>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</si>
  <si>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</si>
  <si>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</si>
  <si>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</si>
  <si>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</si>
  <si>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</si>
  <si>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</si>
  <si>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</si>
  <si>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</si>
  <si>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</si>
  <si>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</si>
  <si>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</si>
  <si>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</si>
  <si>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</si>
  <si>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</si>
  <si>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</si>
  <si>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</si>
  <si>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</si>
  <si>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</si>
  <si>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</si>
  <si>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</si>
  <si>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</si>
  <si>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</si>
  <si>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</si>
  <si>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</si>
  <si>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</si>
  <si>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</si>
  <si>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</si>
  <si>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</si>
  <si>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</si>
  <si>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</si>
  <si>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</si>
  <si>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</si>
  <si>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</si>
  <si>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</si>
  <si>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</si>
  <si>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</si>
  <si>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</si>
  <si>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</si>
  <si>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</si>
  <si>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</si>
  <si>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</si>
  <si>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</si>
  <si>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</si>
  <si>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</si>
  <si>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</si>
  <si>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</si>
  <si>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</si>
  <si>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</si>
  <si>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</si>
  <si>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</si>
  <si>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</si>
  <si>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</si>
  <si>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</si>
  <si>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</si>
  <si>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</si>
  <si>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</si>
  <si>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</si>
  <si>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</si>
  <si>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</si>
  <si>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</si>
  <si>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</si>
  <si>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</si>
  <si>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</si>
  <si>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</si>
  <si>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</si>
  <si>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</si>
  <si>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</si>
  <si>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</si>
  <si>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</si>
  <si>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</si>
  <si>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</si>
  <si>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</si>
  <si>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</si>
  <si>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</si>
  <si>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</si>
  <si>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</si>
  <si>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</si>
  <si>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</si>
  <si>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</si>
  <si>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</si>
  <si>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</si>
  <si>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</si>
  <si>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</si>
  <si>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</si>
  <si>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</si>
  <si>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</si>
  <si>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</si>
  <si>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</si>
  <si>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</si>
  <si>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</si>
  <si>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</si>
  <si>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</si>
  <si>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</si>
  <si>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</si>
  <si>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</si>
  <si>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</si>
  <si>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</si>
  <si>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</si>
  <si>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</si>
  <si>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</si>
  <si>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</si>
  <si>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</si>
  <si>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</si>
  <si>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</si>
  <si>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</si>
  <si>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</si>
  <si>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</si>
  <si>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</si>
  <si>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</si>
  <si>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</si>
  <si>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</si>
  <si>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</si>
  <si>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</si>
  <si>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</si>
  <si>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</si>
  <si>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</si>
  <si>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</si>
  <si>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</si>
  <si>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</si>
  <si>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</si>
  <si>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</si>
  <si>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</si>
  <si>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</si>
  <si>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</si>
  <si>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</si>
  <si>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</si>
  <si>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</si>
  <si>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</si>
  <si>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</si>
  <si>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</si>
  <si>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</si>
  <si>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</si>
  <si>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</si>
  <si>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</si>
  <si>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</si>
  <si>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</si>
  <si>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</si>
  <si>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</si>
  <si>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</si>
  <si>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</si>
  <si>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</si>
  <si>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</si>
  <si>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</si>
  <si>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</si>
  <si>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</si>
  <si>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</si>
  <si>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</si>
  <si>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</si>
  <si>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</si>
  <si>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</si>
  <si>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</si>
  <si>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</si>
  <si>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</si>
  <si>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</si>
  <si>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</si>
  <si>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</si>
  <si>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</si>
  <si>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</si>
  <si>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</si>
  <si>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</si>
  <si>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</si>
  <si>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</si>
  <si>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</si>
  <si>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</si>
  <si>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</si>
  <si>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</si>
  <si>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</si>
  <si>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</si>
  <si>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</si>
  <si>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</si>
  <si>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</si>
  <si>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</si>
  <si>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</si>
  <si>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</si>
  <si>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</si>
  <si>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</si>
  <si>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</si>
  <si>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</si>
  <si>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</si>
  <si>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</si>
  <si>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</si>
  <si>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</si>
  <si>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</si>
  <si>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</si>
  <si>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</si>
  <si>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</si>
  <si>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</si>
  <si>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</si>
  <si>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</si>
  <si>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</si>
  <si>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</si>
  <si>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</si>
  <si>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</si>
  <si>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</si>
  <si>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</si>
  <si>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</si>
  <si>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</si>
  <si>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</si>
  <si>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</si>
  <si>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</si>
  <si>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</si>
  <si>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</si>
  <si>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</si>
  <si>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</si>
  <si>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</si>
  <si>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</si>
  <si>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</si>
  <si>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</si>
  <si>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</si>
  <si>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</si>
  <si>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</si>
  <si>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</si>
  <si>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</si>
  <si>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</si>
  <si>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</si>
  <si>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</si>
  <si>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</si>
  <si>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</si>
  <si>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</si>
  <si>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</si>
  <si>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</si>
  <si>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</si>
  <si>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</si>
  <si>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</si>
  <si>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</si>
  <si>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</si>
  <si>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</si>
  <si>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</si>
  <si>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</si>
  <si>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</si>
  <si>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</si>
  <si>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</si>
  <si>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</si>
  <si>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</si>
  <si>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</si>
  <si>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</si>
  <si>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</si>
  <si>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</si>
  <si>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</si>
  <si>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</si>
  <si>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</si>
  <si>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</si>
  <si>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</si>
  <si>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</si>
  <si>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</si>
  <si>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</si>
  <si>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</si>
  <si>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</si>
  <si>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</si>
  <si>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</si>
  <si>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</si>
  <si>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</si>
  <si>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</si>
  <si>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</si>
  <si>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</si>
  <si>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</si>
  <si>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</si>
  <si>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</si>
  <si>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</si>
  <si>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</si>
  <si>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</si>
  <si>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</si>
  <si>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</si>
  <si>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</si>
  <si>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</si>
  <si>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</si>
  <si>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</si>
  <si>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</si>
  <si>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</si>
  <si>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</si>
  <si>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</si>
  <si>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</si>
  <si>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</si>
  <si>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</si>
  <si>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</si>
  <si>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</si>
  <si>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</si>
  <si>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</si>
  <si>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</si>
  <si>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</si>
  <si>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</si>
  <si>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</si>
  <si>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</si>
  <si>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</si>
  <si>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</si>
  <si>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</si>
  <si>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</si>
  <si>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</si>
  <si>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</si>
  <si>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</si>
  <si>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</si>
  <si>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</si>
  <si>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</si>
  <si>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</si>
  <si>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</si>
  <si>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</si>
  <si>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</si>
  <si>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</si>
  <si>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</si>
  <si>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</si>
  <si>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</si>
  <si>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</si>
  <si>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</si>
  <si>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</si>
  <si>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</si>
  <si>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</si>
  <si>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</si>
  <si>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</si>
  <si>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</si>
  <si>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</si>
  <si>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</si>
  <si>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</si>
  <si>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</si>
  <si>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</si>
  <si>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</si>
  <si>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</si>
  <si>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</si>
  <si>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</si>
  <si>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</si>
  <si>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</si>
  <si>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</si>
  <si>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</si>
  <si>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</si>
  <si>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</si>
  <si>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</si>
  <si>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</si>
  <si>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</si>
  <si>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</si>
  <si>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</si>
  <si>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</si>
  <si>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</si>
  <si>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</si>
  <si>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</si>
  <si>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</si>
  <si>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</si>
  <si>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</si>
  <si>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</si>
  <si>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</si>
  <si>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</si>
  <si>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</si>
  <si>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</si>
  <si>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</si>
  <si>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</si>
  <si>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</si>
  <si>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</si>
  <si>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</si>
  <si>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</si>
  <si>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</si>
  <si>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</si>
  <si>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</si>
  <si>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</si>
  <si>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</si>
  <si>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</si>
  <si>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</si>
  <si>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</si>
  <si>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</si>
  <si>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</si>
  <si>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</si>
  <si>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</si>
  <si>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</si>
  <si>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</si>
  <si>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</si>
  <si>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</si>
  <si>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</si>
  <si>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</si>
  <si>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</si>
  <si>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</si>
  <si>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</si>
  <si>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</si>
  <si>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</si>
  <si>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</si>
  <si>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</si>
  <si>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</si>
  <si>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</si>
  <si>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</si>
  <si>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</si>
  <si>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</si>
  <si>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</si>
  <si>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</si>
  <si>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</si>
  <si>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</si>
  <si>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</si>
  <si>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</si>
  <si>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</si>
  <si>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</si>
  <si>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</si>
  <si>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</si>
  <si>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</si>
  <si>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</si>
  <si>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</si>
  <si>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</si>
  <si>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</si>
  <si>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</si>
  <si>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</si>
  <si>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</si>
  <si>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</si>
  <si>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</si>
  <si>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</si>
  <si>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</si>
  <si>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</si>
  <si>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</si>
  <si>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</si>
  <si>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</si>
  <si>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</si>
  <si>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</si>
  <si>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</si>
  <si>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</si>
  <si>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</si>
  <si>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</si>
  <si>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</si>
  <si>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</si>
  <si>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</si>
  <si>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</si>
  <si>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</si>
  <si>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</si>
  <si>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</si>
  <si>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</si>
  <si>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</si>
  <si>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</si>
  <si>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</si>
  <si>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</si>
  <si>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</si>
  <si>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</si>
  <si>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</si>
  <si>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</si>
  <si>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</si>
  <si>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</si>
  <si>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</si>
  <si>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</si>
  <si>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</si>
  <si>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</si>
  <si>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</si>
  <si>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</si>
  <si>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</si>
  <si>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</si>
  <si>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</si>
  <si>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</si>
  <si>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</si>
  <si>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</si>
  <si>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</si>
  <si>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</si>
  <si>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</si>
  <si>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</si>
  <si>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</si>
  <si>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</si>
  <si>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</si>
  <si>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</si>
  <si>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</si>
  <si>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</si>
  <si>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</si>
  <si>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</si>
  <si>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</si>
  <si>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</si>
  <si>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</si>
  <si>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</si>
  <si>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</si>
  <si>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</si>
  <si>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</si>
  <si>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</si>
  <si>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</si>
  <si>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</si>
  <si>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</si>
  <si>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</si>
  <si>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</si>
  <si>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</si>
  <si>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</si>
  <si>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</si>
  <si>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</si>
  <si>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</si>
  <si>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</si>
  <si>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</si>
  <si>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</si>
  <si>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</si>
  <si>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</si>
  <si>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</si>
  <si>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</si>
  <si>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</si>
  <si>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</si>
  <si>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</si>
  <si>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</si>
  <si>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</si>
  <si>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</si>
  <si>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</si>
  <si>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</si>
  <si>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</si>
  <si>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</si>
  <si>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</si>
  <si>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</si>
  <si>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</si>
  <si>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</si>
  <si>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</si>
  <si>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</si>
  <si>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</si>
  <si>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</si>
  <si>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</si>
  <si>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</si>
  <si>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</si>
  <si>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</si>
  <si>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</si>
  <si>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</si>
  <si>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</si>
  <si>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</si>
  <si>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</si>
  <si>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</si>
  <si>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</si>
  <si>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</si>
  <si>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</si>
  <si>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</si>
  <si>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</si>
  <si>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</si>
  <si>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</si>
  <si>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</si>
  <si>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</si>
  <si>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</si>
  <si>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</si>
  <si>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</si>
  <si>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</si>
  <si>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</si>
  <si>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</si>
  <si>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</si>
  <si>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</si>
  <si>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</si>
  <si>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</si>
  <si>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</si>
  <si>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</si>
  <si>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</si>
  <si>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</si>
  <si>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</si>
  <si>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</si>
  <si>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</si>
  <si>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</si>
  <si>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</si>
  <si>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</si>
  <si>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</si>
  <si>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</si>
  <si>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</si>
  <si>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</si>
  <si>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</si>
  <si>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</si>
  <si>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</si>
  <si>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</si>
  <si>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</si>
  <si>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</si>
  <si>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</si>
  <si>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</si>
  <si>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</si>
  <si>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</si>
  <si>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</si>
  <si>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</si>
  <si>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</si>
  <si>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</si>
  <si>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</si>
  <si>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</si>
  <si>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</si>
  <si>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</si>
  <si>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</si>
  <si>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</si>
  <si>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</si>
  <si>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</si>
  <si>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</si>
  <si>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</si>
  <si>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</si>
  <si>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</si>
  <si>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</si>
  <si>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</si>
  <si>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</si>
  <si>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</si>
  <si>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</si>
  <si>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</si>
  <si>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</si>
  <si>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</si>
  <si>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</si>
  <si>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</si>
  <si>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</si>
  <si>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</si>
  <si>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</si>
  <si>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</si>
  <si>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</si>
  <si>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</si>
  <si>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</si>
  <si>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</si>
  <si>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</si>
  <si>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</si>
  <si>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</si>
  <si>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</si>
  <si>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</si>
  <si>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</si>
  <si>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</si>
  <si>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</si>
  <si>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</si>
  <si>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</si>
  <si>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</si>
  <si>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</si>
  <si>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</si>
  <si>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</si>
  <si>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</si>
  <si>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</si>
  <si>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</si>
  <si>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</si>
  <si>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</si>
  <si>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</si>
  <si>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</si>
  <si>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</si>
  <si>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</si>
  <si>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</si>
  <si>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</si>
  <si>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</si>
  <si>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</si>
  <si>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</si>
  <si>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</si>
  <si>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</si>
  <si>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</si>
  <si>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</si>
  <si>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</si>
  <si>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</si>
  <si>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</si>
  <si>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</si>
  <si>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</si>
  <si>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</si>
  <si>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</si>
  <si>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</si>
  <si>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</si>
  <si>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</si>
  <si>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</si>
  <si>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</si>
  <si>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</si>
  <si>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</si>
  <si>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</si>
  <si>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</si>
  <si>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</si>
  <si>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</si>
  <si>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</si>
  <si>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</si>
  <si>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</si>
  <si>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</si>
  <si>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</si>
  <si>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</si>
  <si>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</si>
  <si>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</si>
  <si>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</si>
  <si>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</si>
  <si>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</si>
  <si>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</si>
  <si>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</si>
  <si>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</si>
  <si>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</si>
  <si>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</si>
  <si>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</si>
  <si>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</si>
  <si>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</si>
  <si>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</si>
  <si>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</si>
  <si>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</si>
  <si>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</si>
  <si>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</si>
  <si>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</si>
  <si>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</si>
  <si>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</si>
  <si>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</si>
  <si>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</si>
  <si>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</si>
  <si>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</si>
  <si>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</si>
  <si>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</si>
  <si>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</si>
  <si>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</si>
  <si>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</si>
  <si>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</si>
  <si>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</si>
  <si>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</si>
  <si>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</si>
  <si>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</si>
  <si>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</si>
  <si>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</si>
  <si>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</si>
  <si>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</si>
  <si>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</si>
  <si>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</si>
  <si>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</si>
  <si>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</si>
  <si>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</si>
  <si>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</si>
  <si>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</si>
  <si>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</si>
  <si>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</si>
  <si>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</si>
  <si>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</si>
  <si>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</si>
  <si>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</si>
  <si>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</si>
  <si>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</si>
  <si>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</si>
  <si>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</si>
  <si>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</si>
  <si>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</si>
  <si>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</si>
  <si>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</si>
  <si>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</si>
  <si>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</si>
  <si>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</si>
  <si>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</si>
  <si>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</si>
  <si>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</si>
  <si>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</si>
  <si>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</si>
  <si>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</si>
  <si>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</si>
  <si>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</si>
  <si>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</si>
  <si>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</si>
  <si>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</si>
  <si>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</si>
  <si>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</si>
  <si>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</si>
  <si>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</si>
  <si>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</si>
  <si>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</si>
  <si>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</si>
  <si>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</si>
  <si>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</si>
  <si>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</si>
  <si>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</si>
  <si>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</si>
  <si>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</si>
  <si>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</si>
  <si>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</si>
  <si>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</si>
  <si>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</si>
  <si>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</si>
  <si>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</si>
  <si>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</si>
  <si>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</si>
  <si>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</si>
  <si>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</si>
  <si>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</si>
  <si>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</si>
  <si>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</si>
  <si>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</si>
  <si>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</si>
  <si>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</si>
  <si>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</si>
  <si>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</si>
  <si>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</si>
  <si>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</si>
  <si>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</si>
  <si>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</si>
  <si>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</si>
  <si>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</si>
  <si>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</si>
  <si>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</si>
  <si>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</si>
  <si>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</si>
  <si>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</si>
  <si>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</si>
  <si>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</si>
  <si>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</si>
  <si>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</si>
  <si>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</si>
  <si>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</si>
  <si>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</si>
  <si>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</si>
  <si>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</si>
  <si>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</si>
  <si>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</si>
  <si>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</si>
  <si>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</si>
  <si>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</si>
  <si>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</si>
  <si>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</si>
  <si>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</si>
  <si>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</si>
  <si>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</si>
  <si>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</si>
  <si>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</si>
  <si>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</si>
  <si>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</si>
  <si>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</si>
  <si>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</si>
  <si>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</si>
  <si>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</si>
  <si>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</si>
  <si>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</si>
  <si>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</si>
  <si>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</si>
  <si>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</si>
  <si>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</si>
  <si>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</si>
  <si>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</si>
  <si>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</si>
  <si>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</si>
  <si>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</si>
  <si>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</si>
  <si>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</si>
  <si>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</si>
  <si>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</si>
  <si>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</si>
  <si>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</si>
  <si>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</si>
  <si>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</si>
  <si>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</si>
  <si>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</si>
  <si>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</si>
  <si>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</si>
  <si>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</si>
  <si>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</si>
  <si>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</si>
  <si>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</si>
  <si>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</si>
  <si>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</si>
  <si>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</si>
  <si>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</si>
  <si>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</si>
  <si>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</si>
  <si>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</si>
  <si>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</si>
  <si>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</si>
  <si>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</si>
  <si>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</si>
  <si>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</si>
  <si>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</si>
  <si>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</si>
  <si>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</si>
  <si>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</si>
  <si>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</si>
  <si>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</si>
  <si>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</si>
  <si>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</si>
  <si>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</si>
  <si>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</si>
  <si>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</si>
  <si>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</si>
  <si>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</si>
  <si>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</si>
  <si>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</si>
  <si>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</si>
  <si>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</si>
  <si>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</si>
  <si>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</si>
  <si>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</si>
  <si>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</si>
  <si>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</si>
  <si>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</si>
  <si>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</si>
  <si>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</si>
  <si>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</si>
  <si>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</si>
  <si>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</si>
  <si>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</si>
  <si>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</si>
  <si>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</si>
  <si>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</si>
  <si>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</si>
  <si>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</si>
  <si>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</si>
  <si>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</si>
  <si>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</si>
  <si>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</si>
  <si>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</si>
  <si>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</si>
  <si>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</si>
  <si>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</si>
  <si>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</si>
  <si>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</si>
  <si>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</si>
  <si>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</si>
  <si>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</si>
  <si>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</si>
  <si>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</si>
  <si>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</si>
  <si>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</si>
  <si>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</si>
  <si>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</si>
  <si>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</si>
  <si>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</si>
  <si>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</si>
  <si>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</si>
  <si>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</si>
  <si>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</si>
  <si>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</si>
  <si>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</si>
  <si>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</si>
  <si>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</si>
  <si>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</si>
  <si>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</si>
  <si>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</si>
  <si>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</si>
  <si>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</si>
  <si>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</si>
  <si>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</si>
  <si>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</si>
  <si>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</si>
  <si>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</si>
  <si>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</si>
  <si>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</si>
  <si>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</si>
  <si>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</si>
  <si>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</si>
  <si>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</si>
  <si>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</si>
  <si>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</si>
  <si>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</si>
  <si>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</si>
  <si>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</si>
  <si>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</si>
  <si>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</si>
  <si>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</si>
  <si>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</si>
  <si>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</si>
  <si>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</si>
  <si>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</si>
  <si>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</si>
  <si>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</si>
  <si>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</si>
  <si>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</si>
  <si>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</si>
  <si>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</si>
  <si>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</si>
  <si>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</si>
  <si>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</si>
  <si>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</si>
  <si>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</si>
  <si>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</si>
  <si>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</si>
  <si>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</si>
  <si>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</si>
  <si>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</si>
  <si>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</si>
  <si>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</si>
  <si>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</si>
  <si>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</si>
  <si>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</si>
  <si>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</si>
  <si>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</si>
  <si>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</si>
  <si>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</si>
  <si>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</si>
  <si>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</si>
  <si>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</si>
  <si>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</si>
  <si>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</si>
  <si>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</si>
  <si>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</si>
  <si>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</si>
  <si>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</si>
  <si>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</si>
  <si>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</si>
  <si>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</si>
  <si>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</si>
  <si>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</si>
  <si>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</si>
  <si>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</si>
  <si>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</si>
  <si>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</si>
  <si>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</si>
  <si>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</si>
  <si>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</si>
  <si>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</si>
  <si>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</si>
  <si>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</si>
  <si>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</si>
  <si>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</si>
  <si>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</si>
  <si>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</si>
  <si>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</si>
  <si>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</si>
  <si>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</si>
  <si>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</si>
  <si>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</si>
  <si>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</si>
  <si>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</si>
  <si>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</si>
  <si>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</si>
  <si>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</si>
  <si>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</si>
  <si>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</si>
  <si>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</si>
  <si>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</si>
  <si>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</si>
  <si>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</si>
  <si>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</si>
  <si>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</si>
  <si>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</si>
  <si>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</si>
  <si>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</si>
  <si>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</si>
  <si>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</si>
  <si>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</si>
  <si>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</si>
  <si>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</si>
  <si>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</si>
  <si>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</si>
  <si>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</si>
  <si>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</si>
  <si>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</si>
  <si>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</si>
  <si>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</si>
  <si>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</si>
  <si>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</si>
  <si>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</si>
  <si>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</si>
  <si>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</si>
  <si>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</si>
  <si>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</si>
  <si>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</si>
  <si>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</si>
  <si>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</si>
  <si>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</si>
  <si>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</si>
  <si>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</si>
  <si>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</si>
  <si>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</si>
  <si>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</si>
  <si>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</si>
  <si>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</si>
  <si>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</si>
  <si>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</si>
  <si>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</si>
  <si>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</si>
  <si>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</si>
  <si>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</si>
  <si>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</si>
  <si>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</si>
  <si>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</si>
  <si>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</si>
  <si>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</si>
  <si>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</si>
  <si>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</si>
  <si>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</si>
  <si>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</si>
  <si>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</si>
  <si>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</si>
  <si>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</si>
  <si>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</si>
  <si>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</si>
  <si>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</si>
  <si>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</si>
  <si>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</si>
  <si>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</si>
  <si>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</si>
  <si>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</si>
  <si>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</si>
  <si>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</si>
  <si>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</si>
  <si>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</si>
  <si>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</si>
  <si>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</si>
  <si>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</si>
  <si>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</si>
  <si>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</si>
  <si>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</si>
  <si>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</si>
  <si>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</si>
  <si>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</si>
  <si>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</si>
  <si>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</si>
  <si>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</si>
  <si>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</si>
  <si>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</si>
  <si>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</si>
  <si>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</si>
  <si>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</si>
  <si>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</si>
  <si>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</si>
  <si>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</si>
  <si>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</si>
  <si>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</si>
  <si>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</si>
  <si>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</si>
  <si>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</si>
  <si>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</si>
  <si>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</si>
  <si>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</si>
  <si>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</si>
  <si>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</si>
  <si>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</si>
  <si>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</si>
  <si>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</si>
  <si>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</si>
  <si>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</si>
  <si>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</si>
  <si>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</si>
  <si>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</si>
  <si>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</si>
  <si>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</si>
  <si>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</si>
  <si>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</si>
  <si>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</si>
  <si>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</si>
  <si>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</si>
  <si>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</si>
  <si>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</si>
  <si>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</si>
  <si>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</si>
  <si>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</si>
  <si>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</si>
  <si>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</si>
  <si>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</si>
  <si>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</si>
  <si>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</si>
  <si>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</si>
  <si>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</si>
  <si>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</si>
  <si>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</si>
  <si>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</si>
  <si>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</si>
  <si>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</si>
  <si>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</si>
  <si>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</si>
  <si>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</si>
  <si>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</si>
  <si>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</si>
  <si>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</si>
  <si>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</si>
  <si>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</si>
  <si>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</si>
  <si>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</si>
  <si>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</si>
  <si>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</si>
  <si>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</si>
  <si>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</si>
  <si>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</si>
  <si>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</si>
  <si>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</si>
  <si>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</si>
  <si>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</si>
  <si>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</si>
  <si>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</si>
  <si>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</si>
  <si>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</si>
  <si>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</si>
  <si>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</si>
  <si>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</si>
  <si>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</si>
  <si>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</si>
  <si>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</si>
  <si>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</si>
  <si>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</si>
  <si>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</si>
  <si>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</si>
  <si>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</si>
  <si>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</si>
  <si>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</si>
  <si>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</si>
  <si>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</si>
  <si>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</si>
  <si>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</si>
  <si>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</si>
  <si>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</si>
  <si>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</si>
  <si>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</si>
  <si>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</si>
  <si>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</si>
  <si>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</si>
  <si>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</si>
  <si>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</si>
  <si>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</si>
  <si>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</si>
  <si>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</si>
  <si>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</si>
  <si>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</si>
  <si>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</si>
  <si>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</si>
  <si>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</si>
  <si>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</si>
  <si>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</si>
  <si>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</si>
  <si>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</si>
  <si>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</si>
  <si>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</si>
  <si>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</si>
  <si>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</si>
  <si>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</si>
  <si>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</si>
  <si>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</si>
  <si>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</si>
  <si>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</si>
  <si>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</si>
  <si>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</si>
  <si>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</si>
  <si>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</si>
  <si>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</si>
  <si>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</si>
  <si>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</si>
  <si>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</si>
  <si>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</si>
  <si>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</si>
  <si>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</si>
  <si>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</si>
  <si>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</si>
  <si>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</si>
  <si>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</si>
  <si>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</si>
  <si>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</si>
  <si>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</si>
  <si>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</si>
  <si>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</si>
  <si>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</si>
  <si>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</si>
  <si>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</si>
  <si>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</si>
  <si>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</si>
  <si>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</si>
  <si>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</si>
  <si>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</si>
  <si>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</si>
  <si>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</si>
  <si>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</si>
  <si>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</si>
  <si>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</si>
  <si>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</si>
  <si>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</si>
  <si>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</si>
  <si>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</si>
  <si>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</si>
  <si>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</si>
  <si>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</si>
  <si>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</si>
  <si>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</si>
  <si>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</si>
  <si>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</si>
  <si>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</si>
  <si>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</si>
  <si>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</si>
  <si>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</si>
  <si>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</si>
  <si>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</si>
  <si>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</si>
  <si>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</si>
  <si>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</si>
  <si>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</si>
  <si>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</si>
  <si>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</si>
  <si>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</si>
  <si>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</si>
  <si>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</si>
  <si>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</si>
  <si>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</si>
  <si>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</si>
  <si>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</si>
  <si>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</si>
  <si>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</si>
  <si>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</si>
  <si>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</si>
  <si>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</si>
  <si>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</si>
  <si>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</si>
  <si>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</si>
  <si>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</si>
  <si>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</si>
  <si>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</si>
  <si>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</si>
  <si>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</si>
  <si>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</si>
  <si>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</si>
  <si>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</si>
  <si>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</si>
  <si>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</si>
  <si>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</si>
  <si>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</si>
  <si>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</si>
  <si>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</si>
  <si>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</si>
  <si>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</si>
  <si>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</si>
  <si>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</si>
  <si>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</si>
  <si>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</si>
  <si>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</si>
  <si>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</si>
  <si>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</si>
  <si>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</si>
  <si>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</si>
  <si>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</si>
  <si>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</si>
  <si>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</si>
  <si>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</si>
  <si>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</si>
  <si>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</si>
  <si>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</si>
  <si>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</si>
  <si>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</si>
  <si>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</si>
  <si>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</si>
  <si>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</si>
  <si>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</si>
  <si>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</si>
  <si>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</si>
  <si>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</si>
  <si>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</si>
  <si>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</si>
  <si>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</si>
  <si>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</si>
  <si>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</si>
  <si>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</si>
  <si>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</si>
  <si>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</si>
  <si>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</si>
  <si>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</si>
  <si>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</si>
  <si>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</si>
  <si>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</si>
  <si>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</si>
  <si>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</si>
  <si>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</si>
  <si>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</si>
  <si>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</si>
  <si>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</si>
  <si>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</si>
  <si>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</si>
  <si>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</si>
  <si>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</si>
  <si>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</si>
  <si>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</si>
  <si>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</si>
  <si>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</si>
  <si>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</si>
  <si>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</si>
  <si>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</si>
  <si>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</si>
  <si>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</si>
  <si>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</si>
  <si>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</si>
  <si>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</si>
  <si>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</si>
  <si>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</si>
  <si>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</si>
  <si>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</si>
  <si>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</si>
  <si>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</si>
  <si>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</si>
  <si>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</si>
  <si>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</si>
  <si>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</si>
  <si>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</si>
  <si>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</si>
  <si>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</si>
  <si>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</si>
  <si>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</si>
  <si>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</si>
  <si>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</si>
  <si>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</si>
  <si>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</si>
  <si>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</si>
  <si>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</si>
  <si>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</si>
  <si>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</si>
  <si>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</si>
  <si>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</si>
  <si>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</si>
  <si>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</si>
  <si>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</si>
  <si>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</si>
  <si>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</si>
  <si>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</si>
  <si>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</si>
  <si>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</si>
  <si>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</si>
  <si>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</si>
  <si>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</si>
  <si>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</si>
  <si>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</si>
  <si>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</si>
  <si>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</si>
  <si>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</si>
  <si>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</si>
  <si>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</si>
  <si>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</si>
  <si>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</si>
  <si>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</si>
  <si>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</si>
  <si>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</si>
  <si>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</si>
  <si>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</si>
  <si>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</si>
  <si>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</si>
  <si>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</si>
  <si>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</si>
  <si>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</si>
  <si>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</si>
  <si>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</si>
  <si>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</si>
  <si>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</si>
  <si>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</si>
  <si>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</si>
  <si>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</si>
  <si>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</si>
  <si>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</si>
  <si>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</si>
  <si>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</si>
  <si>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</si>
  <si>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</si>
  <si>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</si>
  <si>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</si>
  <si>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</si>
  <si>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</si>
  <si>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</si>
  <si>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</si>
  <si>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</si>
  <si>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</si>
  <si>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</si>
  <si>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</si>
  <si>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</si>
  <si>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</si>
  <si>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</si>
  <si>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</si>
  <si>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</si>
  <si>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</si>
  <si>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</si>
  <si>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</si>
  <si>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</si>
  <si>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</si>
  <si>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</si>
  <si>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</si>
  <si>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</si>
  <si>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</si>
  <si>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</si>
  <si>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</si>
  <si>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</si>
  <si>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</si>
  <si>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</si>
  <si>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</si>
  <si>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</si>
  <si>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</si>
  <si>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</si>
  <si>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</si>
  <si>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</si>
  <si>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</si>
  <si>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</si>
  <si>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</si>
  <si>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</si>
  <si>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</si>
  <si>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</si>
  <si>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</si>
  <si>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</si>
  <si>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</si>
  <si>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</si>
  <si>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</si>
  <si>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</si>
  <si>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</si>
  <si>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</si>
  <si>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</si>
  <si>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</si>
  <si>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</si>
  <si>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</si>
  <si>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</si>
  <si>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</si>
  <si>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</si>
  <si>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</si>
  <si>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</si>
  <si>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</si>
  <si>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</si>
  <si>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</si>
  <si>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</si>
  <si>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</si>
  <si>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</si>
  <si>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</si>
  <si>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</si>
  <si>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</si>
  <si>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</si>
  <si>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</si>
  <si>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</si>
  <si>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</si>
  <si>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</si>
  <si>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</si>
  <si>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</si>
  <si>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</si>
  <si>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</si>
  <si>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</si>
  <si>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</si>
  <si>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</si>
  <si>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</si>
  <si>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</si>
  <si>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</si>
  <si>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</si>
  <si>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</si>
  <si>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</si>
  <si>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</si>
  <si>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</si>
  <si>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</si>
  <si>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</si>
  <si>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</si>
  <si>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</si>
  <si>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</si>
  <si>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</si>
  <si>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</si>
  <si>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</si>
  <si>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</si>
  <si>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</si>
  <si>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</si>
  <si>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</si>
  <si>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</si>
  <si>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</si>
  <si>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</si>
  <si>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</si>
  <si>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</si>
  <si>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</si>
  <si>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</si>
  <si>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</si>
  <si>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</si>
  <si>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</si>
  <si>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</si>
  <si>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</si>
  <si>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</si>
  <si>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</si>
  <si>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</si>
  <si>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</si>
  <si>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</si>
  <si>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</si>
  <si>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</si>
  <si>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</si>
  <si>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</si>
  <si>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</si>
  <si>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</si>
  <si>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</si>
  <si>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</si>
  <si>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</si>
  <si>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</si>
  <si>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</si>
  <si>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</si>
  <si>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</si>
  <si>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</si>
  <si>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</si>
  <si>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</si>
  <si>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</si>
  <si>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</si>
  <si>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</si>
  <si>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</si>
  <si>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</si>
  <si>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</si>
  <si>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</si>
  <si>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</si>
  <si>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</si>
  <si>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</si>
  <si>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</si>
  <si>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</si>
  <si>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</si>
  <si>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</si>
  <si>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</si>
  <si>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</si>
  <si>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</si>
  <si>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</si>
  <si>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</si>
  <si>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</si>
  <si>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</si>
  <si>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</si>
  <si>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</si>
  <si>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</si>
  <si>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</si>
  <si>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</si>
  <si>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</si>
  <si>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</si>
  <si>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</si>
  <si>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</si>
  <si>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</si>
  <si>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</si>
  <si>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</si>
  <si>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</si>
  <si>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</si>
  <si>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</si>
  <si>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</si>
  <si>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</si>
  <si>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</si>
  <si>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</si>
  <si>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</si>
  <si>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</si>
  <si>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</si>
  <si>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</si>
  <si>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</si>
  <si>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</si>
  <si>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</si>
  <si>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</si>
  <si>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</si>
  <si>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</si>
  <si>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</si>
  <si>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</si>
  <si>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</si>
  <si>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</si>
  <si>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</si>
  <si>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</si>
  <si>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</si>
  <si>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</si>
  <si>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</si>
  <si>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</si>
  <si>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</si>
  <si>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</si>
  <si>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</si>
  <si>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</si>
  <si>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</si>
  <si>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</si>
  <si>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</si>
  <si>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</si>
  <si>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</si>
  <si>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</si>
  <si>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</si>
  <si>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</si>
  <si>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</si>
  <si>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</si>
  <si>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</si>
  <si>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</si>
  <si>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</si>
  <si>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</si>
  <si>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</si>
  <si>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</si>
  <si>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</si>
  <si>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</si>
  <si>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</si>
  <si>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</si>
  <si>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</si>
  <si>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</si>
  <si>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</si>
  <si>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</si>
  <si>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</si>
  <si>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</si>
  <si>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</si>
  <si>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</si>
  <si>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</si>
  <si>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</si>
  <si>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</si>
  <si>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</si>
  <si>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</si>
  <si>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</si>
  <si>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</si>
  <si>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</si>
  <si>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</si>
  <si>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</si>
  <si>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</si>
  <si>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</si>
  <si>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</si>
  <si>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</si>
  <si>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</si>
  <si>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</si>
  <si>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</si>
  <si>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</si>
  <si>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</si>
  <si>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</si>
  <si>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</si>
  <si>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</si>
  <si>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</si>
  <si>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</si>
  <si>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</si>
  <si>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</si>
  <si>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</si>
  <si>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</si>
  <si>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</si>
  <si>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</si>
  <si>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</si>
  <si>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</si>
  <si>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</si>
  <si>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</si>
  <si>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</si>
  <si>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</si>
  <si>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</si>
  <si>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</si>
  <si>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</si>
  <si>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</si>
  <si>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</si>
  <si>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</si>
  <si>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</si>
  <si>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</si>
  <si>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</si>
  <si>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</si>
  <si>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</si>
  <si>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</si>
  <si>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</si>
  <si>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</si>
  <si>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</si>
  <si>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</si>
  <si>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</si>
  <si>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</si>
  <si>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</si>
  <si>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</si>
  <si>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</si>
  <si>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</si>
  <si>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</si>
  <si>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</si>
  <si>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</si>
  <si>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</si>
  <si>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</si>
  <si>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</si>
  <si>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</si>
  <si>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</si>
  <si>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</si>
  <si>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</si>
  <si>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</si>
  <si>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</si>
  <si>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</si>
  <si>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</si>
  <si>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</si>
  <si>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</si>
  <si>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</si>
  <si>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</si>
  <si>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</si>
  <si>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</si>
  <si>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</si>
  <si>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</si>
  <si>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</si>
  <si>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</si>
  <si>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</si>
  <si>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</si>
  <si>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</si>
  <si>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</si>
  <si>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</si>
  <si>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</si>
  <si>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</si>
  <si>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</si>
  <si>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</si>
  <si>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</si>
  <si>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</si>
  <si>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</si>
  <si>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</si>
  <si>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</si>
  <si>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</si>
  <si>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</si>
  <si>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</si>
  <si>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</si>
  <si>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</si>
  <si>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</si>
  <si>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</si>
  <si>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</si>
  <si>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</si>
  <si>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</si>
  <si>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</si>
  <si>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</si>
  <si>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</si>
  <si>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</si>
  <si>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</si>
  <si>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</si>
  <si>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</si>
  <si>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</si>
  <si>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</si>
  <si>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</si>
  <si>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</si>
  <si>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</si>
  <si>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</si>
  <si>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</si>
  <si>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</si>
  <si>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</si>
  <si>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</si>
  <si>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</si>
  <si>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</si>
  <si>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</si>
  <si>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</si>
  <si>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</si>
  <si>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</si>
  <si>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</si>
  <si>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</si>
  <si>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</si>
  <si>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</si>
  <si>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</si>
  <si>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</si>
  <si>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</si>
  <si>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</si>
  <si>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</si>
  <si>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</si>
  <si>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</si>
  <si>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</si>
  <si>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</si>
  <si>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</si>
  <si>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</si>
  <si>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</si>
  <si>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</si>
  <si>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</si>
  <si>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</si>
  <si>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</si>
  <si>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</si>
  <si>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</si>
  <si>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</si>
  <si>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</si>
  <si>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</si>
  <si>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</si>
  <si>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</si>
  <si>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</si>
  <si>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</si>
  <si>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</si>
  <si>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</si>
  <si>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</si>
  <si>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</si>
  <si>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</si>
  <si>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</si>
  <si>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</si>
  <si>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</si>
  <si>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</si>
  <si>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</si>
  <si>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</si>
  <si>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</si>
  <si>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</si>
  <si>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</si>
  <si>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</si>
  <si>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</si>
  <si>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</si>
  <si>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</si>
  <si>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</si>
  <si>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</si>
  <si>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</si>
  <si>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</si>
  <si>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</si>
  <si>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</si>
  <si>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</si>
  <si>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</si>
  <si>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</si>
  <si>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</si>
  <si>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</si>
  <si>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</si>
  <si>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</si>
  <si>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</si>
  <si>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</si>
  <si>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</si>
  <si>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</si>
  <si>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</si>
  <si>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</si>
  <si>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</si>
  <si>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</si>
  <si>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</si>
  <si>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</si>
  <si>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</si>
  <si>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</si>
  <si>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</si>
  <si>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</si>
  <si>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</si>
  <si>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</si>
  <si>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</si>
  <si>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</si>
  <si>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</si>
  <si>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</si>
  <si>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</si>
  <si>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</si>
  <si>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</si>
  <si>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</si>
  <si>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</si>
  <si>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</si>
  <si>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</si>
  <si>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</si>
  <si>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</si>
  <si>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</si>
  <si>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</si>
  <si>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</si>
  <si>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</si>
  <si>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</si>
  <si>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</si>
  <si>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</si>
  <si>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</si>
  <si>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</si>
  <si>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</si>
  <si>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</si>
  <si>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</si>
  <si>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</si>
  <si>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</si>
  <si>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</si>
  <si>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</si>
  <si>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</si>
  <si>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</si>
  <si>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</si>
  <si>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</si>
  <si>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</si>
  <si>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</si>
  <si>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</si>
  <si>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</si>
  <si>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</si>
  <si>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</si>
  <si>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</si>
  <si>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</si>
  <si>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</si>
  <si>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</si>
  <si>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</si>
  <si>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</si>
  <si>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</si>
  <si>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</si>
  <si>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</si>
  <si>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</si>
  <si>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</si>
  <si>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</si>
  <si>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</si>
  <si>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</si>
  <si>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</si>
  <si>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</si>
  <si>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</si>
  <si>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</si>
  <si>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</si>
  <si>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</si>
  <si>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</si>
  <si>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</si>
  <si>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</si>
  <si>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</si>
  <si>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</si>
  <si>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</si>
  <si>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</si>
  <si>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</si>
  <si>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</si>
  <si>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</si>
  <si>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</si>
  <si>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</si>
  <si>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</si>
  <si>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</si>
  <si>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</si>
  <si>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</si>
  <si>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</si>
  <si>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</si>
  <si>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</si>
  <si>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</si>
  <si>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</si>
  <si>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</si>
  <si>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</si>
  <si>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</si>
  <si>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</si>
  <si>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</si>
  <si>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</si>
  <si>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</si>
  <si>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</si>
  <si>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</si>
  <si>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</si>
  <si>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</si>
  <si>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</si>
  <si>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</si>
  <si>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</si>
  <si>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</si>
  <si>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</si>
  <si>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</si>
  <si>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</si>
  <si>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</si>
  <si>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</si>
  <si>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</si>
  <si>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</si>
  <si>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</si>
  <si>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</si>
  <si>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</si>
  <si>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</si>
  <si>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</si>
  <si>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</si>
  <si>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</si>
  <si>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</si>
  <si>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</si>
  <si>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</si>
  <si>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</si>
  <si>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</si>
  <si>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</si>
  <si>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</si>
  <si>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</si>
  <si>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</si>
  <si>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</si>
  <si>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</si>
  <si>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</si>
  <si>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</si>
  <si>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</si>
  <si>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</si>
  <si>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</si>
  <si>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</si>
  <si>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</si>
  <si>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</si>
  <si>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</si>
  <si>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</si>
  <si>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</si>
  <si>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</si>
  <si>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</si>
  <si>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</si>
  <si>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</si>
  <si>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</si>
  <si>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</si>
  <si>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</si>
  <si>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</si>
  <si>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</si>
  <si>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</si>
  <si>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</si>
  <si>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</si>
  <si>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</si>
  <si>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</si>
  <si>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</si>
  <si>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</si>
  <si>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</si>
  <si>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</si>
  <si>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</si>
  <si>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</si>
  <si>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</si>
  <si>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</si>
  <si>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</si>
  <si>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</si>
  <si>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</si>
  <si>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</si>
  <si>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</si>
  <si>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</si>
  <si>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</si>
  <si>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</si>
  <si>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</si>
  <si>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</si>
  <si>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</si>
  <si>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</si>
  <si>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</si>
  <si>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</si>
  <si>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</si>
  <si>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</si>
  <si>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</si>
  <si>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</si>
  <si>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</si>
  <si>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</si>
  <si>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</si>
  <si>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</si>
  <si>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</si>
  <si>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</si>
  <si>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</si>
  <si>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</si>
  <si>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</si>
  <si>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</si>
  <si>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</si>
  <si>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</si>
  <si>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</si>
  <si>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</si>
  <si>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</si>
  <si>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</si>
  <si>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</si>
  <si>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</si>
  <si>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</si>
  <si>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</si>
  <si>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</si>
  <si>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</si>
  <si>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</si>
  <si>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</si>
  <si>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</si>
  <si>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</si>
  <si>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</si>
  <si>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</si>
  <si>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</si>
  <si>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</si>
  <si>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</si>
  <si>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</si>
  <si>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</si>
  <si>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</si>
  <si>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</si>
  <si>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</si>
  <si>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</si>
  <si>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</si>
  <si>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</si>
  <si>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</si>
  <si>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</si>
  <si>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</si>
  <si>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</si>
  <si>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</si>
  <si>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</si>
  <si>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</si>
  <si>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</si>
  <si>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</si>
  <si>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</si>
  <si>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</si>
  <si>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</si>
  <si>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</si>
  <si>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</si>
  <si>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</si>
  <si>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</si>
  <si>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</si>
  <si>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</si>
  <si>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</si>
  <si>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</si>
  <si>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</si>
  <si>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</si>
  <si>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</si>
  <si>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</si>
  <si>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</si>
  <si>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</si>
  <si>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</si>
  <si>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</si>
  <si>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</si>
  <si>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</si>
  <si>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</si>
  <si>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</si>
  <si>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</si>
  <si>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</si>
  <si>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</si>
  <si>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</si>
  <si>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</si>
  <si>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</si>
  <si>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</si>
  <si>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</si>
  <si>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</si>
  <si>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</si>
  <si>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</si>
  <si>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</si>
  <si>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</si>
  <si>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</si>
  <si>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</si>
  <si>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</si>
  <si>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</si>
  <si>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</si>
  <si>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</si>
  <si>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</si>
  <si>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</si>
  <si>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</si>
  <si>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</si>
  <si>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</si>
  <si>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</si>
  <si>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</si>
  <si>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</si>
  <si>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</si>
  <si>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</si>
  <si>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</si>
  <si>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</si>
  <si>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</si>
  <si>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</si>
  <si>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</si>
  <si>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</si>
  <si>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</si>
  <si>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</si>
  <si>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</si>
  <si>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</si>
  <si>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</si>
  <si>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</si>
  <si>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</si>
  <si>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</si>
  <si>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</si>
  <si>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</si>
  <si>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</si>
  <si>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</si>
  <si>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</si>
  <si>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</si>
  <si>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</si>
  <si>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</si>
  <si>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</si>
  <si>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</si>
  <si>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</si>
  <si>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</si>
  <si>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</si>
  <si>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</si>
  <si>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</si>
  <si>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</si>
  <si>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</si>
  <si>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</si>
  <si>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</si>
  <si>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</si>
  <si>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</si>
  <si>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</si>
  <si>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</si>
  <si>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</si>
  <si>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</si>
  <si>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</si>
  <si>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</si>
  <si>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</si>
  <si>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</si>
  <si>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</si>
  <si>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</si>
  <si>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</si>
  <si>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</si>
  <si>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</si>
  <si>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</si>
  <si>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</si>
  <si>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</si>
  <si>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</si>
  <si>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</si>
  <si>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</si>
  <si>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</si>
  <si>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</si>
  <si>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</si>
  <si>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</si>
  <si>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</si>
  <si>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</si>
  <si>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</si>
  <si>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</si>
  <si>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</si>
  <si>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</si>
  <si>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</si>
  <si>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</si>
  <si>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</si>
  <si>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</si>
  <si>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</si>
  <si>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</si>
  <si>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</si>
  <si>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</si>
  <si>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</si>
  <si>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</si>
  <si>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</si>
  <si>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</si>
  <si>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</si>
  <si>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</si>
  <si>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</si>
  <si>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</si>
  <si>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</si>
  <si>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</si>
  <si>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</si>
  <si>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</si>
  <si>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</si>
  <si>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</si>
  <si>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</si>
  <si>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</si>
  <si>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</si>
  <si>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</si>
  <si>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</si>
  <si>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</si>
  <si>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</si>
  <si>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</si>
  <si>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</si>
  <si>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</si>
  <si>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</si>
  <si>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</si>
  <si>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</si>
  <si>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</si>
  <si>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</si>
  <si>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</si>
  <si>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</si>
  <si>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</si>
  <si>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</si>
  <si>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</si>
  <si>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</si>
  <si>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</si>
  <si>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</si>
  <si>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</si>
  <si>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</si>
  <si>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</si>
  <si>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</si>
  <si>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</si>
  <si>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</si>
  <si>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</si>
  <si>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</si>
  <si>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</si>
  <si>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</si>
  <si>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</si>
  <si>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</si>
  <si>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</si>
  <si>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</si>
  <si>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</si>
  <si>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</si>
  <si>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</si>
  <si>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</si>
  <si>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</si>
  <si>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</si>
  <si>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</si>
  <si>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</si>
  <si>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</si>
  <si>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</si>
  <si>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</si>
  <si>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</si>
  <si>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</si>
  <si>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</si>
  <si>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</si>
  <si>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</si>
  <si>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</si>
  <si>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</si>
  <si>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</si>
  <si>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</si>
  <si>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</si>
  <si>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</si>
  <si>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</si>
  <si>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</si>
  <si>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</si>
  <si>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</si>
  <si>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</si>
  <si>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</si>
  <si>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</si>
  <si>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</si>
  <si>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</si>
  <si>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</si>
  <si>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</si>
  <si>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</si>
  <si>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</si>
  <si>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</si>
  <si>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</si>
  <si>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</si>
  <si>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</si>
  <si>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</si>
  <si>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</si>
  <si>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</si>
  <si>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</si>
  <si>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</si>
  <si>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</si>
  <si>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</si>
  <si>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</si>
  <si>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</si>
  <si>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</si>
  <si>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</si>
  <si>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</si>
  <si>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</si>
  <si>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</si>
  <si>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</si>
  <si>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</si>
  <si>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</si>
  <si>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</si>
  <si>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</si>
  <si>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</si>
  <si>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</si>
  <si>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</si>
  <si>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</si>
  <si>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</si>
  <si>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</si>
  <si>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</si>
  <si>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</si>
  <si>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</si>
  <si>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</si>
  <si>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</si>
  <si>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</si>
  <si>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</si>
  <si>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</si>
  <si>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</si>
  <si>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</si>
  <si>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</si>
  <si>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</si>
  <si>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</si>
  <si>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</si>
  <si>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</si>
  <si>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</si>
  <si>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</si>
  <si>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</si>
  <si>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</si>
  <si>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</si>
  <si>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</si>
  <si>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</si>
  <si>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</si>
  <si>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</si>
  <si>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</si>
  <si>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</si>
  <si>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</si>
  <si>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</si>
  <si>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</si>
  <si>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</si>
  <si>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</si>
  <si>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</si>
  <si>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</si>
  <si>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</si>
  <si>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</si>
  <si>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</si>
  <si>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</si>
  <si>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</si>
  <si>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</si>
  <si>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</si>
  <si>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</si>
  <si>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</si>
  <si>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</si>
  <si>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</si>
  <si>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</si>
  <si>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</si>
  <si>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</si>
  <si>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</si>
  <si>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</si>
  <si>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</si>
  <si>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</si>
  <si>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</si>
  <si>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</si>
  <si>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</si>
  <si>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</si>
  <si>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</si>
  <si>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</si>
  <si>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</si>
  <si>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</si>
  <si>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</si>
  <si>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</si>
  <si>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</si>
  <si>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</si>
  <si>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</si>
  <si>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</si>
  <si>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</si>
  <si>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</si>
  <si>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</si>
  <si>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</si>
  <si>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</si>
  <si>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</si>
  <si>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</si>
  <si>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</si>
  <si>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</si>
  <si>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</si>
  <si>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</si>
  <si>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</si>
  <si>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</si>
  <si>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</si>
  <si>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</si>
  <si>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</si>
  <si>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</si>
  <si>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</si>
  <si>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</si>
  <si>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</si>
  <si>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</si>
  <si>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</si>
  <si>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</si>
  <si>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</si>
  <si>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</si>
  <si>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</si>
  <si>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</si>
  <si>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</si>
  <si>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</si>
  <si>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</si>
  <si>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</si>
  <si>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</si>
  <si>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</si>
  <si>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</si>
  <si>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</si>
  <si>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</si>
  <si>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</si>
  <si>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</si>
  <si>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</si>
  <si>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</si>
  <si>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</si>
  <si>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</si>
  <si>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</si>
  <si>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</si>
  <si>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</si>
  <si>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</si>
  <si>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</si>
  <si>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</si>
  <si>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</si>
  <si>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</si>
  <si>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</si>
  <si>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</si>
  <si>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</si>
  <si>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</si>
  <si>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</si>
  <si>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</si>
  <si>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</si>
  <si>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</si>
  <si>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</si>
  <si>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</si>
  <si>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</si>
  <si>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</si>
  <si>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</si>
  <si>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</si>
  <si>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</si>
  <si>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</si>
  <si>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</si>
  <si>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</si>
  <si>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</si>
  <si>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</si>
  <si>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</si>
  <si>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</si>
  <si>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</si>
  <si>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</si>
  <si>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</si>
  <si>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</si>
  <si>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</si>
  <si>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</si>
  <si>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</si>
  <si>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</si>
  <si>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</si>
  <si>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</si>
  <si>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</si>
  <si>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</si>
  <si>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</si>
  <si>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</si>
  <si>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</si>
  <si>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</si>
  <si>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</si>
  <si>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</si>
  <si>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</si>
  <si>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</si>
  <si>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</si>
  <si>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</si>
  <si>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</si>
  <si>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</si>
  <si>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</si>
  <si>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</si>
  <si>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</si>
  <si>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</si>
  <si>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</si>
  <si>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</si>
  <si>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</si>
  <si>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</si>
  <si>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</si>
  <si>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</si>
  <si>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</si>
  <si>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</si>
  <si>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</si>
  <si>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</si>
  <si>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</si>
  <si>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</si>
  <si>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</si>
  <si>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</si>
  <si>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</si>
  <si>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</si>
  <si>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</si>
  <si>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</si>
  <si>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</si>
  <si>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</si>
  <si>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</si>
  <si>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</si>
  <si>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</si>
  <si>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</si>
  <si>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</si>
  <si>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</si>
  <si>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</si>
  <si>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</si>
  <si>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</si>
  <si>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</si>
  <si>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</si>
  <si>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</si>
  <si>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</si>
  <si>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</si>
  <si>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</si>
  <si>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</si>
  <si>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</si>
  <si>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</si>
  <si>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</si>
  <si>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</si>
  <si>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</si>
  <si>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</si>
  <si>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</si>
  <si>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</si>
  <si>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</si>
  <si>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</si>
  <si>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</si>
  <si>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</si>
  <si>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</si>
  <si>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</si>
  <si>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</si>
  <si>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</si>
  <si>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</si>
  <si>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</si>
  <si>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</si>
  <si>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</si>
  <si>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</si>
  <si>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</si>
  <si>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</si>
  <si>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</si>
  <si>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</si>
  <si>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</si>
  <si>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</si>
  <si>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</si>
  <si>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</si>
  <si>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</si>
  <si>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</si>
  <si>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</si>
  <si>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</si>
  <si>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</si>
  <si>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</si>
  <si>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</si>
  <si>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</si>
  <si>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</si>
  <si>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</si>
  <si>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</si>
  <si>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</si>
  <si>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</si>
  <si>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</si>
  <si>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</si>
  <si>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</si>
  <si>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</si>
  <si>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</si>
  <si>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</si>
  <si>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</si>
  <si>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</si>
  <si>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</si>
  <si>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</si>
  <si>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</si>
  <si>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</si>
  <si>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</si>
  <si>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</si>
  <si>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</si>
  <si>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</si>
  <si>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</si>
  <si>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</si>
  <si>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</si>
  <si>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</si>
  <si>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</si>
  <si>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</si>
  <si>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</si>
  <si>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</si>
  <si>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</si>
  <si>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</si>
  <si>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</si>
  <si>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</si>
  <si>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</si>
  <si>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</si>
  <si>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</si>
  <si>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</si>
  <si>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</si>
  <si>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</si>
  <si>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</si>
  <si>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</si>
  <si>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</si>
  <si>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</si>
  <si>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</si>
  <si>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</si>
  <si>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</si>
  <si>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</si>
  <si>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</si>
  <si>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</si>
  <si>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</si>
  <si>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</si>
  <si>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</si>
  <si>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</si>
  <si>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</si>
  <si>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</si>
  <si>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</si>
  <si>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</si>
  <si>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</si>
  <si>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</si>
  <si>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</si>
  <si>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</si>
  <si>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</si>
  <si>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</si>
  <si>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</si>
  <si>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</si>
  <si>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</si>
  <si>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</si>
  <si>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</si>
  <si>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</si>
  <si>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</si>
  <si>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</si>
  <si>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</si>
  <si>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</si>
  <si>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</si>
  <si>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</si>
  <si>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</si>
  <si>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</si>
  <si>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</si>
  <si>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</si>
  <si>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</si>
  <si>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</si>
  <si>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</si>
  <si>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</si>
  <si>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</si>
  <si>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</si>
  <si>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</si>
  <si>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</si>
  <si>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</si>
  <si>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</si>
  <si>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</si>
  <si>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</si>
  <si>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</si>
  <si>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</si>
  <si>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</si>
  <si>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</si>
  <si>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</si>
  <si>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</si>
  <si>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</si>
  <si>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</si>
  <si>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</si>
  <si>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</si>
  <si>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</si>
  <si>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</si>
  <si>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</si>
  <si>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</si>
  <si>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</si>
  <si>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</si>
  <si>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</si>
  <si>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</si>
  <si>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</si>
  <si>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</si>
  <si>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</si>
  <si>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</si>
  <si>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</si>
  <si>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</si>
  <si>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</si>
  <si>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</si>
  <si>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</si>
  <si>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</si>
  <si>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</si>
  <si>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</si>
  <si>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</si>
  <si>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</si>
  <si>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</si>
  <si>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</si>
  <si>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</si>
  <si>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</si>
  <si>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</si>
  <si>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</si>
  <si>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</si>
  <si>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</si>
  <si>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</si>
  <si>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</si>
  <si>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</si>
  <si>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</si>
  <si>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</si>
  <si>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</si>
  <si>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</si>
  <si>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</si>
  <si>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</si>
  <si>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</si>
  <si>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</si>
  <si>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</si>
  <si>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</si>
  <si>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</si>
  <si>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</si>
  <si>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</si>
  <si>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</si>
  <si>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</si>
  <si>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</si>
  <si>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</si>
  <si>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</si>
  <si>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</si>
  <si>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</si>
  <si>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</si>
  <si>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</si>
  <si>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</si>
  <si>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</si>
  <si>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</si>
  <si>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</si>
  <si>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</si>
  <si>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</si>
  <si>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</si>
  <si>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</si>
  <si>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</si>
  <si>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</si>
  <si>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</si>
  <si>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</si>
  <si>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</si>
  <si>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</si>
  <si>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</si>
  <si>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</si>
  <si>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</si>
  <si>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</si>
  <si>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</si>
  <si>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</si>
  <si>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</si>
  <si>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</si>
  <si>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</si>
  <si>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</si>
  <si>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</si>
  <si>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</si>
  <si>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</si>
  <si>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</si>
  <si>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</si>
  <si>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</si>
  <si>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</si>
  <si>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</si>
  <si>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</si>
  <si>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</si>
  <si>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</si>
  <si>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</si>
  <si>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</si>
  <si>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</si>
  <si>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</si>
  <si>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</si>
  <si>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</si>
  <si>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</si>
  <si>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</si>
  <si>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</si>
  <si>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</si>
  <si>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</si>
  <si>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</si>
  <si>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</si>
  <si>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</si>
  <si>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</si>
  <si>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</si>
  <si>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</si>
  <si>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</si>
  <si>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</si>
  <si>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</si>
  <si>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</si>
  <si>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</si>
  <si>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</si>
  <si>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</si>
  <si>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</si>
  <si>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</si>
  <si>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</si>
  <si>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</si>
  <si>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</si>
  <si>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</si>
  <si>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</si>
  <si>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</si>
  <si>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</si>
  <si>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</si>
  <si>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</si>
  <si>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</si>
  <si>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</si>
  <si>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</si>
  <si>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</si>
  <si>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</si>
  <si>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</si>
  <si>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</si>
  <si>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</si>
  <si>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</si>
  <si>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</si>
  <si>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</si>
  <si>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</si>
  <si>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</si>
  <si>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</si>
  <si>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</si>
  <si>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</si>
  <si>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</si>
  <si>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</si>
  <si>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</si>
  <si>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</si>
  <si>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</si>
  <si>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</si>
  <si>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</si>
  <si>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</si>
  <si>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</si>
  <si>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</si>
  <si>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</si>
  <si>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</si>
  <si>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</si>
  <si>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</si>
  <si>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</si>
  <si>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</si>
  <si>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</si>
  <si>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</si>
  <si>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</si>
  <si>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</si>
  <si>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</si>
  <si>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</si>
  <si>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</si>
  <si>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</si>
  <si>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</si>
  <si>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</si>
  <si>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</si>
  <si>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</si>
  <si>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</si>
  <si>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</si>
  <si>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</si>
  <si>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</si>
  <si>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</si>
  <si>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</si>
  <si>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</si>
  <si>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</si>
  <si>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</si>
  <si>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</si>
  <si>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</si>
  <si>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</si>
  <si>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</si>
  <si>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</si>
  <si>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</si>
  <si>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</si>
  <si>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</si>
  <si>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</si>
  <si>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</si>
  <si>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</si>
  <si>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</si>
  <si>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</si>
  <si>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</si>
  <si>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</si>
  <si>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</si>
  <si>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</si>
  <si>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</si>
  <si>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</si>
  <si>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</si>
  <si>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</si>
  <si>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</si>
  <si>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</si>
  <si>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</si>
  <si>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</si>
  <si>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</si>
  <si>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</si>
  <si>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</si>
  <si>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</si>
  <si>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</si>
  <si>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</si>
  <si>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</si>
  <si>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</si>
  <si>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</si>
  <si>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</si>
  <si>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</si>
  <si>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</si>
  <si>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</si>
  <si>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</si>
  <si>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</si>
  <si>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</si>
  <si>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</si>
  <si>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</si>
  <si>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</si>
  <si>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</si>
  <si>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</si>
  <si>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</si>
  <si>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</si>
  <si>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</si>
  <si>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</si>
  <si>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</si>
  <si>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</si>
  <si>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</si>
  <si>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</si>
  <si>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</si>
  <si>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</si>
  <si>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</si>
  <si>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</si>
  <si>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</si>
  <si>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</si>
  <si>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</si>
  <si>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</si>
  <si>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</si>
  <si>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</si>
  <si>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</si>
  <si>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</si>
  <si>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</si>
  <si>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</si>
  <si>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</si>
  <si>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</si>
  <si>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</si>
  <si>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</si>
  <si>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</si>
  <si>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</si>
  <si>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</si>
  <si>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</si>
  <si>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</si>
  <si>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</si>
  <si>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</si>
  <si>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</si>
  <si>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</si>
  <si>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</si>
  <si>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</si>
  <si>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</si>
  <si>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</si>
  <si>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</si>
  <si>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</si>
  <si>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</si>
  <si>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</si>
  <si>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</si>
  <si>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</si>
  <si>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</si>
  <si>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</si>
  <si>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</si>
  <si>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</si>
  <si>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</si>
  <si>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</si>
  <si>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</si>
  <si>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</si>
  <si>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</si>
  <si>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</si>
  <si>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</si>
  <si>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</si>
  <si>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</si>
  <si>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</si>
  <si>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</si>
  <si>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</si>
  <si>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</si>
  <si>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</si>
  <si>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</si>
  <si>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</si>
  <si>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</si>
  <si>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</si>
  <si>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</si>
  <si>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</si>
  <si>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</si>
  <si>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</si>
  <si>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</si>
  <si>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</si>
  <si>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</si>
  <si>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</si>
  <si>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</si>
  <si>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</si>
  <si>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</si>
  <si>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</si>
  <si>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</si>
  <si>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</si>
  <si>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</si>
  <si>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</si>
  <si>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</si>
  <si>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</si>
  <si>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</si>
  <si>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</si>
  <si>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</si>
  <si>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</si>
  <si>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</si>
  <si>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</si>
  <si>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</si>
  <si>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</si>
  <si>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</si>
  <si>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</si>
  <si>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</si>
  <si>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</si>
  <si>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</si>
  <si>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</si>
  <si>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</si>
  <si>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</si>
  <si>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</si>
  <si>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</si>
  <si>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</si>
  <si>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</si>
  <si>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</si>
  <si>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</si>
  <si>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</si>
  <si>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</si>
  <si>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</si>
  <si>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</si>
  <si>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</si>
  <si>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</si>
  <si>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</si>
  <si>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</si>
  <si>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</si>
  <si>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</si>
  <si>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</si>
  <si>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</si>
  <si>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</si>
  <si>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</si>
  <si>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</si>
  <si>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</si>
  <si>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</si>
  <si>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</si>
  <si>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</si>
  <si>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</si>
  <si>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</si>
  <si>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</si>
  <si>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</si>
  <si>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</si>
  <si>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</si>
  <si>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</si>
  <si>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</si>
  <si>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</si>
  <si>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</si>
  <si>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</si>
  <si>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</si>
  <si>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</si>
  <si>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</si>
  <si>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</si>
  <si>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</si>
  <si>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</si>
  <si>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</si>
  <si>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</si>
  <si>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</si>
  <si>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</si>
  <si>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</si>
  <si>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</si>
  <si>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</si>
  <si>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</si>
  <si>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</si>
  <si>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</si>
  <si>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</si>
  <si>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</si>
  <si>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</si>
  <si>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</si>
  <si>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</si>
  <si>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</si>
  <si>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</si>
  <si>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</si>
  <si>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</si>
  <si>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</si>
  <si>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</si>
  <si>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</si>
  <si>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</si>
  <si>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</si>
  <si>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</si>
  <si>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</si>
  <si>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</si>
  <si>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</si>
  <si>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</si>
  <si>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</si>
  <si>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</si>
  <si>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</si>
  <si>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</si>
  <si>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</si>
  <si>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</si>
  <si>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</si>
  <si>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</si>
  <si>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</si>
  <si>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</si>
  <si>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</si>
  <si>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</si>
  <si>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</si>
  <si>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</si>
  <si>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</si>
  <si>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</si>
  <si>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</si>
  <si>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</si>
  <si>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</si>
  <si>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</si>
  <si>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</si>
  <si>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</si>
  <si>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</si>
  <si>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</si>
  <si>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</si>
  <si>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</si>
  <si>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</si>
  <si>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</si>
  <si>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</si>
  <si>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</si>
  <si>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</si>
  <si>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</si>
  <si>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</si>
  <si>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</si>
  <si>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</si>
  <si>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</si>
  <si>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</si>
  <si>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</si>
  <si>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</si>
  <si>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</si>
  <si>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</si>
  <si>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</si>
  <si>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</si>
  <si>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</si>
  <si>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</si>
  <si>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</si>
  <si>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</si>
  <si>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</si>
  <si>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</si>
  <si>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</si>
  <si>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</si>
  <si>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</si>
  <si>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</si>
  <si>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</si>
  <si>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</si>
  <si>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</si>
  <si>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</si>
  <si>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</si>
  <si>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</si>
  <si>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</si>
  <si>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</si>
  <si>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</si>
  <si>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</si>
  <si>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</si>
  <si>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</si>
  <si>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</si>
  <si>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</si>
  <si>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</si>
  <si>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</si>
  <si>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</si>
  <si>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</si>
  <si>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</si>
  <si>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</si>
  <si>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</si>
  <si>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</si>
  <si>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</si>
  <si>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</si>
  <si>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</si>
  <si>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</si>
  <si>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</si>
  <si>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</si>
  <si>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</si>
  <si>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</si>
  <si>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</si>
  <si>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</si>
  <si>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</si>
  <si>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</si>
  <si>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</si>
  <si>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</si>
  <si>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</si>
  <si>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</si>
  <si>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</si>
  <si>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</si>
  <si>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</si>
  <si>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</si>
  <si>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</si>
  <si>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</si>
  <si>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</si>
  <si>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</si>
  <si>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</si>
  <si>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</si>
  <si>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</si>
  <si>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</si>
  <si>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</si>
  <si>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</si>
  <si>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</si>
  <si>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</si>
  <si>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</si>
  <si>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</si>
  <si>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</si>
  <si>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</si>
  <si>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</si>
  <si>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</si>
  <si>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</si>
  <si>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</si>
  <si>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</si>
  <si>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</si>
  <si>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</si>
  <si>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</si>
  <si>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</si>
  <si>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</si>
  <si>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</si>
  <si>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</si>
  <si>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</si>
  <si>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</si>
  <si>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</si>
  <si>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</si>
  <si>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</si>
  <si>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</si>
  <si>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</si>
  <si>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</si>
  <si>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</si>
  <si>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</si>
  <si>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</si>
  <si>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</si>
  <si>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</si>
  <si>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</si>
  <si>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</si>
  <si>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</si>
  <si>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</si>
  <si>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</si>
  <si>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</si>
  <si>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</si>
  <si>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</si>
  <si>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</si>
  <si>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</si>
  <si>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</si>
  <si>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</si>
  <si>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</si>
  <si>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</si>
  <si>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</si>
  <si>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</si>
  <si>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</si>
  <si>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</si>
  <si>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</si>
  <si>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</si>
  <si>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</si>
  <si>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</si>
  <si>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</si>
  <si>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</si>
  <si>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</si>
  <si>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</si>
  <si>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</si>
  <si>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</si>
  <si>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</si>
  <si>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</si>
  <si>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</si>
  <si>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</si>
  <si>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</si>
  <si>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</si>
  <si>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</si>
  <si>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</si>
  <si>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</si>
  <si>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</si>
  <si>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</si>
  <si>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</si>
  <si>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</si>
  <si>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</si>
  <si>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</si>
  <si>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</si>
  <si>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</si>
  <si>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</si>
  <si>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</si>
  <si>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</si>
  <si>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</si>
  <si>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</si>
  <si>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</si>
  <si>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</si>
  <si>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</si>
  <si>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</si>
  <si>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</si>
  <si>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</si>
  <si>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</si>
  <si>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</si>
  <si>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</si>
  <si>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</si>
  <si>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</si>
  <si>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</si>
  <si>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</si>
  <si>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</si>
  <si>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</si>
  <si>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</si>
  <si>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</si>
  <si>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</si>
  <si>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</si>
  <si>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</si>
  <si>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</si>
  <si>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</si>
  <si>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</si>
  <si>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</si>
  <si>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</si>
  <si>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</si>
  <si>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</si>
  <si>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</si>
  <si>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</si>
  <si>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</si>
  <si>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</si>
  <si>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</si>
  <si>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</si>
  <si>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</si>
  <si>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</si>
  <si>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</si>
  <si>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</si>
  <si>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</si>
  <si>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</si>
  <si>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</si>
  <si>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</si>
  <si>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</si>
  <si>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</si>
  <si>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</si>
  <si>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</si>
  <si>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</si>
  <si>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</si>
  <si>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</si>
  <si>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</si>
  <si>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</si>
  <si>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</si>
  <si>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</si>
  <si>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</si>
  <si>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</si>
  <si>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</si>
  <si>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</si>
  <si>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</si>
  <si>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</si>
  <si>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</si>
  <si>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</si>
  <si>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</si>
  <si>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</si>
  <si>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</si>
  <si>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</si>
  <si>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</si>
  <si>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</si>
  <si>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</si>
  <si>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</si>
  <si>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</si>
  <si>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</si>
  <si>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</si>
  <si>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</si>
  <si>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</si>
  <si>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</si>
  <si>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</si>
  <si>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</si>
  <si>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</si>
  <si>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</si>
  <si>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</si>
  <si>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</si>
  <si>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</si>
  <si>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</si>
  <si>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</si>
  <si>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</si>
  <si>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</si>
  <si>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</si>
  <si>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</si>
  <si>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</si>
  <si>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</si>
  <si>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</si>
  <si>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</si>
  <si>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</si>
  <si>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</si>
  <si>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</si>
  <si>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</si>
  <si>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</si>
  <si>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</si>
  <si>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</si>
  <si>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</si>
  <si>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</si>
  <si>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</si>
  <si>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</si>
  <si>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</si>
  <si>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</si>
  <si>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</si>
  <si>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</si>
  <si>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</si>
  <si>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</si>
  <si>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</si>
  <si>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</si>
  <si>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</si>
  <si>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</si>
  <si>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</si>
  <si>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</si>
  <si>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</si>
  <si>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</si>
  <si>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</si>
  <si>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</si>
  <si>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</si>
  <si>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</si>
  <si>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</si>
  <si>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</si>
  <si>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</si>
  <si>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</si>
  <si>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</si>
  <si>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</si>
  <si>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</si>
  <si>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</si>
  <si>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</si>
  <si>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</si>
  <si>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</si>
  <si>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</si>
  <si>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</si>
  <si>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</si>
  <si>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</si>
  <si>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</si>
  <si>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</si>
  <si>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</si>
  <si>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</si>
  <si>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</si>
  <si>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</si>
  <si>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</si>
  <si>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</si>
  <si>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</si>
  <si>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</si>
  <si>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</si>
  <si>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</si>
  <si>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</si>
  <si>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</si>
  <si>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</si>
  <si>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</si>
  <si>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</si>
  <si>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</si>
  <si>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</si>
  <si>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</si>
  <si>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</si>
  <si>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</si>
  <si>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</si>
  <si>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</si>
  <si>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</si>
  <si>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</si>
  <si>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</si>
  <si>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</si>
  <si>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</si>
  <si>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</si>
  <si>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</si>
  <si>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</si>
  <si>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</si>
  <si>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</si>
  <si>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</si>
  <si>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</si>
  <si>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</si>
  <si>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</si>
  <si>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</si>
  <si>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</si>
  <si>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</si>
  <si>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</si>
  <si>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</si>
  <si>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</si>
  <si>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</si>
  <si>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</si>
  <si>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</si>
  <si>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</si>
  <si>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</si>
  <si>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</si>
  <si>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</si>
  <si>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</si>
  <si>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</si>
  <si>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</si>
  <si>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</si>
  <si>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</si>
  <si>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</si>
  <si>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</si>
  <si>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</si>
  <si>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</si>
  <si>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</si>
  <si>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</si>
  <si>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</si>
  <si>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</si>
  <si>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</si>
  <si>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</si>
  <si>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</si>
  <si>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</si>
  <si>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</si>
  <si>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</si>
  <si>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</si>
  <si>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</si>
  <si>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</si>
  <si>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</si>
  <si>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</si>
  <si>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</si>
  <si>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</si>
  <si>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</si>
  <si>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</si>
  <si>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</si>
  <si>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</si>
  <si>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</si>
  <si>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</si>
  <si>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</si>
  <si>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</si>
  <si>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</si>
  <si>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</si>
  <si>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</si>
  <si>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</si>
  <si>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</si>
  <si>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</si>
  <si>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</si>
  <si>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</si>
  <si>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</si>
  <si>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</si>
  <si>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</si>
  <si>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</si>
  <si>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</si>
  <si>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</si>
  <si>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</si>
  <si>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</si>
  <si>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</si>
  <si>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</si>
  <si>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</si>
  <si>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</si>
  <si>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</si>
  <si>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</si>
  <si>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</si>
  <si>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</si>
  <si>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</si>
  <si>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</si>
  <si>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</si>
  <si>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</si>
  <si>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</si>
  <si>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</si>
  <si>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</si>
  <si>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</si>
  <si>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</si>
  <si>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</si>
  <si>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</si>
  <si>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</si>
  <si>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</si>
  <si>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</si>
  <si>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</si>
  <si>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</si>
  <si>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</si>
  <si>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</si>
  <si>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</si>
  <si>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</si>
  <si>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</si>
  <si>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</si>
  <si>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</si>
  <si>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</si>
  <si>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</si>
  <si>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</si>
  <si>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</si>
  <si>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</si>
  <si>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</si>
  <si>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</si>
  <si>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</si>
  <si>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</si>
  <si>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</si>
  <si>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</si>
  <si>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</si>
  <si>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</si>
  <si>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</si>
  <si>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</si>
  <si>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</si>
  <si>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</si>
  <si>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</si>
  <si>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</si>
  <si>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</si>
  <si>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</si>
  <si>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</si>
  <si>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</si>
  <si>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</si>
  <si>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</si>
  <si>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</si>
  <si>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</si>
  <si>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</si>
  <si>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</si>
  <si>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</si>
  <si>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</si>
  <si>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</si>
  <si>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</si>
  <si>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</si>
  <si>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</si>
  <si>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</si>
  <si>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</si>
  <si>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</si>
  <si>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</si>
  <si>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</si>
  <si>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</si>
  <si>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</si>
  <si>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</si>
  <si>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</si>
  <si>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</si>
  <si>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</si>
  <si>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</si>
  <si>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</si>
  <si>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</si>
  <si>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</si>
  <si>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</si>
  <si>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</si>
  <si>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</si>
  <si>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</si>
  <si>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</si>
  <si>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</si>
  <si>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</si>
  <si>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</si>
  <si>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</si>
  <si>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</si>
  <si>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</si>
  <si>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</si>
  <si>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</si>
  <si>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</si>
  <si>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</si>
  <si>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</si>
  <si>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</si>
  <si>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</si>
  <si>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</si>
  <si>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</si>
  <si>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</si>
  <si>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</si>
  <si>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</si>
  <si>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</si>
  <si>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</si>
  <si>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</si>
  <si>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</si>
  <si>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</si>
  <si>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</si>
  <si>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</si>
  <si>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</si>
  <si>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</si>
  <si>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</si>
  <si>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</si>
  <si>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</si>
  <si>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</si>
  <si>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</si>
  <si>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</si>
  <si>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</si>
  <si>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</si>
  <si>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</si>
  <si>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</si>
  <si>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</si>
  <si>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</si>
  <si>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</si>
  <si>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</si>
  <si>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</si>
  <si>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</si>
  <si>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</si>
  <si>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</si>
  <si>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</si>
  <si>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</si>
  <si>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</si>
  <si>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</si>
  <si>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</si>
  <si>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</si>
  <si>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</si>
  <si>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</si>
  <si>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</si>
  <si>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</si>
  <si>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</si>
  <si>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</si>
  <si>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</si>
  <si>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</si>
  <si>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</si>
  <si>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</si>
  <si>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</si>
  <si>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</si>
  <si>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</si>
  <si>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</si>
  <si>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</si>
  <si>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</si>
  <si>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</si>
  <si>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</si>
  <si>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</si>
  <si>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</si>
  <si>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</si>
  <si>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</si>
  <si>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</si>
  <si>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</si>
  <si>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</si>
  <si>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</si>
  <si>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</si>
  <si>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</si>
  <si>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</si>
  <si>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</si>
  <si>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</si>
  <si>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</si>
  <si>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</si>
  <si>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</si>
  <si>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</si>
  <si>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</si>
  <si>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</si>
  <si>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</si>
  <si>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</si>
  <si>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</si>
  <si>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</si>
  <si>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</si>
  <si>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</si>
  <si>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</si>
  <si>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</si>
  <si>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</si>
  <si>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</si>
  <si>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</si>
  <si>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</si>
  <si>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</si>
  <si>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</si>
  <si>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</si>
  <si>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</si>
  <si>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</si>
  <si>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</si>
  <si>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</si>
  <si>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</si>
  <si>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</si>
  <si>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</si>
  <si>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</si>
  <si>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</si>
  <si>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</si>
  <si>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</si>
  <si>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</si>
  <si>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</si>
  <si>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</si>
  <si>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</si>
  <si>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</si>
  <si>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</si>
  <si>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</si>
  <si>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</si>
  <si>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</si>
  <si>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</si>
  <si>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</si>
  <si>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</si>
  <si>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</si>
  <si>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</si>
  <si>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</si>
  <si>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</si>
  <si>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</si>
  <si>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</si>
  <si>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</si>
  <si>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</si>
  <si>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</si>
  <si>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</si>
  <si>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</si>
  <si>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</si>
  <si>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</si>
  <si>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</si>
  <si>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</si>
  <si>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</si>
  <si>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</si>
  <si>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</si>
  <si>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</si>
  <si>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</si>
  <si>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</si>
  <si>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</si>
  <si>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</si>
  <si>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</si>
  <si>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</si>
  <si>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</si>
  <si>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</si>
  <si>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</si>
  <si>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</si>
  <si>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</si>
  <si>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</si>
  <si>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</si>
  <si>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</si>
  <si>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</si>
  <si>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</si>
  <si>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</si>
  <si>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</si>
  <si>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</si>
  <si>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</si>
  <si>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</si>
  <si>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</si>
  <si>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</si>
  <si>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</si>
  <si>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</si>
  <si>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</si>
  <si>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</si>
  <si>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</si>
  <si>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</si>
  <si>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</si>
  <si>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</si>
  <si>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</si>
  <si>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</si>
  <si>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</si>
  <si>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</si>
  <si>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</si>
  <si>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</si>
  <si>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</si>
  <si>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</si>
  <si>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</si>
  <si>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</si>
  <si>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</si>
  <si>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</si>
  <si>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</si>
  <si>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</si>
  <si>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</si>
  <si>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</si>
  <si>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</si>
  <si>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</si>
  <si>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</si>
  <si>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</si>
  <si>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</si>
  <si>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</si>
  <si>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</si>
  <si>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</si>
  <si>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</si>
  <si>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</si>
  <si>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</si>
  <si>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</si>
  <si>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</si>
  <si>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</si>
  <si>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</si>
  <si>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</si>
  <si>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</si>
  <si>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</si>
  <si>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</si>
  <si>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</si>
  <si>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</si>
  <si>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</si>
  <si>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</si>
  <si>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</si>
  <si>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</si>
  <si>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</si>
  <si>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</si>
  <si>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</si>
  <si>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</si>
  <si>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</si>
  <si>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</si>
  <si>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</si>
  <si>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</si>
  <si>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</si>
  <si>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</si>
  <si>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</si>
  <si>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</si>
  <si>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</si>
  <si>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</si>
  <si>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</si>
  <si>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</si>
  <si>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</si>
  <si>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</si>
  <si>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</si>
  <si>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</si>
  <si>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</si>
  <si>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</si>
  <si>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</si>
  <si>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</si>
  <si>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</si>
  <si>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</si>
  <si>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</si>
  <si>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</si>
  <si>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</si>
  <si>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</si>
  <si>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</si>
  <si>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</si>
  <si>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</si>
  <si>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</si>
  <si>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</si>
  <si>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</si>
  <si>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</si>
  <si>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</si>
  <si>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</si>
  <si>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</si>
  <si>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</si>
  <si>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</si>
  <si>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</si>
  <si>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</si>
  <si>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</si>
  <si>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</si>
  <si>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</si>
  <si>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</si>
  <si>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</si>
  <si>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</si>
  <si>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</si>
  <si>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</si>
  <si>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</si>
  <si>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</si>
  <si>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</si>
  <si>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</si>
  <si>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</si>
  <si>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</si>
  <si>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</si>
  <si>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</si>
  <si>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</si>
  <si>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</si>
  <si>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</si>
  <si>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</si>
  <si>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</si>
  <si>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</si>
  <si>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</si>
  <si>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</si>
  <si>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</si>
  <si>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</si>
  <si>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</si>
  <si>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</si>
  <si>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</si>
  <si>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</si>
  <si>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</si>
  <si>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</si>
  <si>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</si>
  <si>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</si>
  <si>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</si>
  <si>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</si>
  <si>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</si>
  <si>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</si>
  <si>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</si>
  <si>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</si>
  <si>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</si>
  <si>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</si>
  <si>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</si>
  <si>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</si>
  <si>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</si>
  <si>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</si>
  <si>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</si>
  <si>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</si>
  <si>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</si>
  <si>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</si>
  <si>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</si>
  <si>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</si>
  <si>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</si>
  <si>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</si>
  <si>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</si>
  <si>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</si>
  <si>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</si>
  <si>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</si>
  <si>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</si>
  <si>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</si>
  <si>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</si>
  <si>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</si>
  <si>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</si>
  <si>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</si>
  <si>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</si>
  <si>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</si>
  <si>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</si>
  <si>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</si>
  <si>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</si>
  <si>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</si>
  <si>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</si>
  <si>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</si>
  <si>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</si>
  <si>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</si>
  <si>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</si>
  <si>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</si>
  <si>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</si>
  <si>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</si>
  <si>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</si>
  <si>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</si>
  <si>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</si>
  <si>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</si>
  <si>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</si>
  <si>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</si>
  <si>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</si>
  <si>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</si>
  <si>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</si>
  <si>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</si>
  <si>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</si>
  <si>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</si>
  <si>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</si>
  <si>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</si>
  <si>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</si>
  <si>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</si>
  <si>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</si>
  <si>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</si>
  <si>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</si>
  <si>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</si>
  <si>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</si>
  <si>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</si>
  <si>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</si>
  <si>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</si>
  <si>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</si>
  <si>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</si>
  <si>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</si>
  <si>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</si>
  <si>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</si>
  <si>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</si>
  <si>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</si>
  <si>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</si>
  <si>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</si>
  <si>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</si>
  <si>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</si>
  <si>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</si>
  <si>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</si>
  <si>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</si>
  <si>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</si>
  <si>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</si>
  <si>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</si>
  <si>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</si>
  <si>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</si>
  <si>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</si>
  <si>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</si>
  <si>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</si>
  <si>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</si>
  <si>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</si>
  <si>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</si>
  <si>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</si>
  <si>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</si>
  <si>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</si>
  <si>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</si>
  <si>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</si>
  <si>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</si>
  <si>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</si>
  <si>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</si>
  <si>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</si>
  <si>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</si>
  <si>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</si>
  <si>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</si>
  <si>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</si>
  <si>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</si>
  <si>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</si>
  <si>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</si>
  <si>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</si>
  <si>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</si>
  <si>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</si>
  <si>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</si>
  <si>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</si>
  <si>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</si>
  <si>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</si>
  <si>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</si>
  <si>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</si>
  <si>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</si>
  <si>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</si>
  <si>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</si>
  <si>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</si>
  <si>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</si>
  <si>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</si>
  <si>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</si>
  <si>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</si>
  <si>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</si>
  <si>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</si>
  <si>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</si>
  <si>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</si>
  <si>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</si>
  <si>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</si>
  <si>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</si>
  <si>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</si>
  <si>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</si>
  <si>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</si>
  <si>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</si>
  <si>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</si>
  <si>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</si>
  <si>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</si>
  <si>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</si>
  <si>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</si>
  <si>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</si>
  <si>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</si>
  <si>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</si>
  <si>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</si>
  <si>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</si>
  <si>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</si>
  <si>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</si>
  <si>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</si>
  <si>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</si>
  <si>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</si>
  <si>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</si>
  <si>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</si>
  <si>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</si>
  <si>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</si>
  <si>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</si>
  <si>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</si>
  <si>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</si>
  <si>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</si>
  <si>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</si>
  <si>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</si>
  <si>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</si>
  <si>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</si>
  <si>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</si>
  <si>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</si>
  <si>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</si>
  <si>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</si>
  <si>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</si>
  <si>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</si>
  <si>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</si>
  <si>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</si>
  <si>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</si>
  <si>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</si>
  <si>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</si>
  <si>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</si>
  <si>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</si>
  <si>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</si>
  <si>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</si>
  <si>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</si>
  <si>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</si>
  <si>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</si>
  <si>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</si>
  <si>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</si>
  <si>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</si>
  <si>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</si>
  <si>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</si>
  <si>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</si>
  <si>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</si>
  <si>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</si>
  <si>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</si>
  <si>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</si>
  <si>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</si>
  <si>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</si>
  <si>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</si>
  <si>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</si>
  <si>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</si>
  <si>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</si>
  <si>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</si>
  <si>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</si>
  <si>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</si>
  <si>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</si>
  <si>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</si>
  <si>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</si>
  <si>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</si>
  <si>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</si>
  <si>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</si>
  <si>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</si>
  <si>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</si>
  <si>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</si>
  <si>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</si>
  <si>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</si>
  <si>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</si>
  <si>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</si>
  <si>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</si>
  <si>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</si>
  <si>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</si>
  <si>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</si>
  <si>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</si>
  <si>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</si>
  <si>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</si>
  <si>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</si>
  <si>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</si>
  <si>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</si>
  <si>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</si>
  <si>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</si>
  <si>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</si>
  <si>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</si>
  <si>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</si>
  <si>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</si>
  <si>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</si>
  <si>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</si>
  <si>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</si>
  <si>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</si>
  <si>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</si>
  <si>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</si>
  <si>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</si>
  <si>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</si>
  <si>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</si>
  <si>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</si>
  <si>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</si>
  <si>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</si>
  <si>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</si>
  <si>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</si>
  <si>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</si>
  <si>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</si>
  <si>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</si>
  <si>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</si>
  <si>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</si>
  <si>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</si>
  <si>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</si>
  <si>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</si>
  <si>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</si>
  <si>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</si>
  <si>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</si>
  <si>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</si>
  <si>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</si>
  <si>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</si>
  <si>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</si>
  <si>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</si>
  <si>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</si>
  <si>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</si>
  <si>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</si>
  <si>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</si>
  <si>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</si>
  <si>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</si>
  <si>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</si>
  <si>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</si>
  <si>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</si>
  <si>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</si>
  <si>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</si>
  <si>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</si>
  <si>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</si>
  <si>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</si>
  <si>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</si>
  <si>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</si>
  <si>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</si>
  <si>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</si>
  <si>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</si>
  <si>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</si>
  <si>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</si>
  <si>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</si>
  <si>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</si>
  <si>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</si>
  <si>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</si>
  <si>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</si>
  <si>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</si>
  <si>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</si>
  <si>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</si>
  <si>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</si>
  <si>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</si>
  <si>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</si>
  <si>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</si>
  <si>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</si>
  <si>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</si>
  <si>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</si>
  <si>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</si>
  <si>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</si>
  <si>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</si>
  <si>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</si>
  <si>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</si>
  <si>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</si>
  <si>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</si>
  <si>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</si>
  <si>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</si>
  <si>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</si>
  <si>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</si>
  <si>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</si>
  <si>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</si>
  <si>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</si>
  <si>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</si>
  <si>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</si>
  <si>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</si>
  <si>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</si>
  <si>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</si>
  <si>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</si>
  <si>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</si>
  <si>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</si>
  <si>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</si>
  <si>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</si>
  <si>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</si>
  <si>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</si>
  <si>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</si>
  <si>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</si>
  <si>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</si>
  <si>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</si>
  <si>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</si>
  <si>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</si>
  <si>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</si>
  <si>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</si>
  <si>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</si>
  <si>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</si>
  <si>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</si>
  <si>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</si>
  <si>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</si>
  <si>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</si>
  <si>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</si>
  <si>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</si>
  <si>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</si>
  <si>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</si>
  <si>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</si>
  <si>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</si>
  <si>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</si>
  <si>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</si>
  <si>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</si>
  <si>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</si>
  <si>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</si>
  <si>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</si>
  <si>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</si>
  <si>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</si>
  <si>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</si>
  <si>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</si>
  <si>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</si>
  <si>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</si>
  <si>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</si>
  <si>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</si>
  <si>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</si>
  <si>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</si>
  <si>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</si>
  <si>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</si>
  <si>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</si>
  <si>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</si>
  <si>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</si>
  <si>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</si>
  <si>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</si>
  <si>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</si>
  <si>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</si>
  <si>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</si>
  <si>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</si>
  <si>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</si>
  <si>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</si>
  <si>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</si>
  <si>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</si>
  <si>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</si>
  <si>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</si>
  <si>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</si>
  <si>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</si>
  <si>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</si>
  <si>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</si>
  <si>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</si>
  <si>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</si>
  <si>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</si>
  <si>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</si>
  <si>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</si>
  <si>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</si>
  <si>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</si>
  <si>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</si>
  <si>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</si>
  <si>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</si>
  <si>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</si>
  <si>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</si>
  <si>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</si>
  <si>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</si>
  <si>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</si>
  <si>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</si>
  <si>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</si>
  <si>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</si>
  <si>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</si>
  <si>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</si>
  <si>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</si>
  <si>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</si>
  <si>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</si>
  <si>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</si>
  <si>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</si>
  <si>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</si>
  <si>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</si>
  <si>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</si>
  <si>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</si>
  <si>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</si>
  <si>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</si>
  <si>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</si>
  <si>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</si>
  <si>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</si>
  <si>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</si>
  <si>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</si>
  <si>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</si>
  <si>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</si>
  <si>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</si>
  <si>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</si>
  <si>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</si>
  <si>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</si>
  <si>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</si>
  <si>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</si>
  <si>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</si>
  <si>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</si>
  <si>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</si>
  <si>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</si>
  <si>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</si>
  <si>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</si>
  <si>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</si>
  <si>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</si>
  <si>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</si>
  <si>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</si>
  <si>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</si>
  <si>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</si>
  <si>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</si>
  <si>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</si>
  <si>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</si>
  <si>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</si>
  <si>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</si>
  <si>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</si>
  <si>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</si>
  <si>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</si>
  <si>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</si>
  <si>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</si>
  <si>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</si>
  <si>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</si>
  <si>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</si>
  <si>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</si>
  <si>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</si>
  <si>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</si>
  <si>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</si>
  <si>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</si>
  <si>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</si>
  <si>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</si>
  <si>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</si>
  <si>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</si>
  <si>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</si>
  <si>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</si>
  <si>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</si>
  <si>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</si>
  <si>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</si>
  <si>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</si>
  <si>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</si>
  <si>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</si>
  <si>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</si>
  <si>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</si>
  <si>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</si>
  <si>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</si>
  <si>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</si>
  <si>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</si>
  <si>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</si>
  <si>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</si>
  <si>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</si>
  <si>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</si>
  <si>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</si>
  <si>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</si>
  <si>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</si>
  <si>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</si>
  <si>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</si>
  <si>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</si>
  <si>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</si>
  <si>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</si>
  <si>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</si>
  <si>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</si>
  <si>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</si>
  <si>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</si>
  <si>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</si>
  <si>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</si>
  <si>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</si>
  <si>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</si>
  <si>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</si>
  <si>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</si>
  <si>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</si>
  <si>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</si>
  <si>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</si>
  <si>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</si>
  <si>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</si>
  <si>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</si>
  <si>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</si>
  <si>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</si>
  <si>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</si>
  <si>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</si>
  <si>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</si>
  <si>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</si>
  <si>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</si>
  <si>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</si>
  <si>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</si>
  <si>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</si>
  <si>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</si>
  <si>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</si>
  <si>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</si>
  <si>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</si>
  <si>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</si>
  <si>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</si>
  <si>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</si>
  <si>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</si>
  <si>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</si>
  <si>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</si>
  <si>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</si>
  <si>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</si>
  <si>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</si>
  <si>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</si>
  <si>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</si>
  <si>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</si>
  <si>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</si>
  <si>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</si>
  <si>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</si>
  <si>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</si>
  <si>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</si>
  <si>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</si>
  <si>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</si>
  <si>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</si>
  <si>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</si>
  <si>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</si>
  <si>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</si>
  <si>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</si>
  <si>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</si>
  <si>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</si>
  <si>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</si>
  <si>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</si>
  <si>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</si>
  <si>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</si>
  <si>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</si>
  <si>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</si>
  <si>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</si>
  <si>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</si>
  <si>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</si>
  <si>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</si>
  <si>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</si>
  <si>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</si>
  <si>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</si>
  <si>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</si>
  <si>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</si>
  <si>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</si>
  <si>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</si>
  <si>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</si>
  <si>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</si>
  <si>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</si>
  <si>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</si>
  <si>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</si>
  <si>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</si>
  <si>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</si>
  <si>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</si>
  <si>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</si>
  <si>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</si>
  <si>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</si>
  <si>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</si>
  <si>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</si>
  <si>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</si>
  <si>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</si>
  <si>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</si>
  <si>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</si>
  <si>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</si>
  <si>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</si>
  <si>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</si>
  <si>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</si>
  <si>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</si>
  <si>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</si>
  <si>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</si>
  <si>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</si>
  <si>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</si>
  <si>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</si>
  <si>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</si>
  <si>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</si>
  <si>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</si>
  <si>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</si>
  <si>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</si>
  <si>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</si>
  <si>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</si>
  <si>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</si>
  <si>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</si>
  <si>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</si>
  <si>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</si>
  <si>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</si>
  <si>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</si>
  <si>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</si>
  <si>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</si>
  <si>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</si>
  <si>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</si>
  <si>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</si>
  <si>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</si>
  <si>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</si>
  <si>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</si>
  <si>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</si>
  <si>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</si>
  <si>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</si>
  <si>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</si>
  <si>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</si>
  <si>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</si>
  <si>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</si>
  <si>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</si>
  <si>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</si>
  <si>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</si>
  <si>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</si>
  <si>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</si>
  <si>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</si>
  <si>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</si>
  <si>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</si>
  <si>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</si>
  <si>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</si>
  <si>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</si>
  <si>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</si>
  <si>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</si>
  <si>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</si>
  <si>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</si>
  <si>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</si>
  <si>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</si>
  <si>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</si>
  <si>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</si>
  <si>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</si>
  <si>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</si>
  <si>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</si>
  <si>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</si>
  <si>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</si>
  <si>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</si>
  <si>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</si>
  <si>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</si>
  <si>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</si>
  <si>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</si>
  <si>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</si>
  <si>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</si>
  <si>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</si>
  <si>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</si>
  <si>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</si>
  <si>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</si>
  <si>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</si>
  <si>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</si>
  <si>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</si>
  <si>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</si>
  <si>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</si>
  <si>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</si>
  <si>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</si>
  <si>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</si>
  <si>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</si>
  <si>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</si>
  <si>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</si>
  <si>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</si>
  <si>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</si>
  <si>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</si>
  <si>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</si>
  <si>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</si>
  <si>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</si>
  <si>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</si>
  <si>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</si>
  <si>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</si>
  <si>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</si>
  <si>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</si>
  <si>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</si>
  <si>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</si>
  <si>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</si>
  <si>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</si>
  <si>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</si>
  <si>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</si>
  <si>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</si>
  <si>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</si>
  <si>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</si>
  <si>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</si>
  <si>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</si>
  <si>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</si>
  <si>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</si>
  <si>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</si>
  <si>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</si>
  <si>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</si>
  <si>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</si>
  <si>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</si>
  <si>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</si>
  <si>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</si>
  <si>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</si>
  <si>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</si>
  <si>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</si>
  <si>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</si>
  <si>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</si>
  <si>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</si>
  <si>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</si>
  <si>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</si>
  <si>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</si>
  <si>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</si>
  <si>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</si>
  <si>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</si>
  <si>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</si>
  <si>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</si>
  <si>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</si>
  <si>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</si>
  <si>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</si>
  <si>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</si>
  <si>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</si>
  <si>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</si>
  <si>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</si>
  <si>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</si>
  <si>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</si>
  <si>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</si>
  <si>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</si>
  <si>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</si>
  <si>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</si>
  <si>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</si>
  <si>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</si>
  <si>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</si>
  <si>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</si>
  <si>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</si>
  <si>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</si>
  <si>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</si>
  <si>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</si>
  <si>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</si>
  <si>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</si>
  <si>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</si>
  <si>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</si>
  <si>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</si>
  <si>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</si>
  <si>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</si>
  <si>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</si>
  <si>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</si>
  <si>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</si>
  <si>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</si>
  <si>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</si>
  <si>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</si>
  <si>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</si>
  <si>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</si>
  <si>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</si>
  <si>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</si>
  <si>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</si>
  <si>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</si>
  <si>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</si>
  <si>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</si>
  <si>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</si>
  <si>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</si>
  <si>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</si>
  <si>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</si>
  <si>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</si>
  <si>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</si>
  <si>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</si>
  <si>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</si>
  <si>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</si>
  <si>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</si>
  <si>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</si>
  <si>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</si>
  <si>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</si>
  <si>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</si>
  <si>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</si>
  <si>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</si>
  <si>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</si>
  <si>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</si>
  <si>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</si>
  <si>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</si>
  <si>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</si>
  <si>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</si>
  <si>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</si>
  <si>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</si>
  <si>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</si>
  <si>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</si>
  <si>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</si>
  <si>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</si>
  <si>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</si>
  <si>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</si>
  <si>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</si>
  <si>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</si>
  <si>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</si>
  <si>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</si>
  <si>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</si>
  <si>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</si>
  <si>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</si>
  <si>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</si>
  <si>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</si>
  <si>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</si>
  <si>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</si>
  <si>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</si>
  <si>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</si>
  <si>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</si>
  <si>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</si>
  <si>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</si>
  <si>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</si>
  <si>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</si>
  <si>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</si>
  <si>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</si>
  <si>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</si>
  <si>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</si>
  <si>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</si>
  <si>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</si>
  <si>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</si>
  <si>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</si>
  <si>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</si>
  <si>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</si>
  <si>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</si>
  <si>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</si>
  <si>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</si>
  <si>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</si>
  <si>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</si>
  <si>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</si>
  <si>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</si>
  <si>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</si>
  <si>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</si>
  <si>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</si>
  <si>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</si>
  <si>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</si>
  <si>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</si>
  <si>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</si>
  <si>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</si>
  <si>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</si>
  <si>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</si>
  <si>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</si>
  <si>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</si>
  <si>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</si>
  <si>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</si>
  <si>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</si>
  <si>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</si>
  <si>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</si>
  <si>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</si>
  <si>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</si>
  <si>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</si>
  <si>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</si>
  <si>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</si>
  <si>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</si>
  <si>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</si>
  <si>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</si>
  <si>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</si>
  <si>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</si>
  <si>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</si>
  <si>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</si>
  <si>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</si>
  <si>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</si>
  <si>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</si>
  <si>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</si>
  <si>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</si>
  <si>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</si>
  <si>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</si>
  <si>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</si>
  <si>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</si>
  <si>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</si>
  <si>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</si>
  <si>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</si>
  <si>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</si>
  <si>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</si>
  <si>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</si>
  <si>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</si>
  <si>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</si>
  <si>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</si>
  <si>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</si>
  <si>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</si>
  <si>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</si>
  <si>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</si>
  <si>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</si>
  <si>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</si>
  <si>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</si>
  <si>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</si>
  <si>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</si>
  <si>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</si>
  <si>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</si>
  <si>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</si>
  <si>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</si>
  <si>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</si>
  <si>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</si>
  <si>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</si>
  <si>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</si>
  <si>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</si>
  <si>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</si>
  <si>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</si>
  <si>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</si>
  <si>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</si>
  <si>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</si>
  <si>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</si>
  <si>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</si>
  <si>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</si>
  <si>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</si>
  <si>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</si>
  <si>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</si>
  <si>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</si>
  <si>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</si>
  <si>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</si>
  <si>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</si>
  <si>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</si>
  <si>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</si>
  <si>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</si>
  <si>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</si>
  <si>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</si>
  <si>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</si>
  <si>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</si>
  <si>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</si>
  <si>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</si>
  <si>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</si>
  <si>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</si>
  <si>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</si>
  <si>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</si>
  <si>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</si>
  <si>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</si>
  <si>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</si>
  <si>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</si>
  <si>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</si>
  <si>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</si>
  <si>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</si>
  <si>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</si>
  <si>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</si>
  <si>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</si>
  <si>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</si>
  <si>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</si>
  <si>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</si>
  <si>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</si>
  <si>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</si>
  <si>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</si>
  <si>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</si>
  <si>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</si>
  <si>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</si>
  <si>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</si>
  <si>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</si>
  <si>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</si>
  <si>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</si>
  <si>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</si>
  <si>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</si>
  <si>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</si>
  <si>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</si>
  <si>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</si>
  <si>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</si>
  <si>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</si>
  <si>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</si>
  <si>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</si>
  <si>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</si>
  <si>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</si>
  <si>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</si>
  <si>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</si>
  <si>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</si>
  <si>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</si>
  <si>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</si>
  <si>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</si>
  <si>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</si>
  <si>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</si>
  <si>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</si>
  <si>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</si>
  <si>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</si>
  <si>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</si>
  <si>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</si>
  <si>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</si>
  <si>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</si>
  <si>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</si>
  <si>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</si>
  <si>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</si>
  <si>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</si>
  <si>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</si>
  <si>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</si>
  <si>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</si>
  <si>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</si>
  <si>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</si>
  <si>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</si>
  <si>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</si>
  <si>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</si>
  <si>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</si>
  <si>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</si>
  <si>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</si>
  <si>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</si>
  <si>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</si>
  <si>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</si>
  <si>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</si>
  <si>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</si>
  <si>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</si>
  <si>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</si>
  <si>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</si>
  <si>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</si>
  <si>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</si>
  <si>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</si>
  <si>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</si>
  <si>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</si>
  <si>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</si>
  <si>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</si>
  <si>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</si>
  <si>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</si>
  <si>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</si>
  <si>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</si>
  <si>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</si>
  <si>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</si>
  <si>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</si>
  <si>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</si>
  <si>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</si>
  <si>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</si>
  <si>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</si>
  <si>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</si>
  <si>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</si>
  <si>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</si>
  <si>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</si>
  <si>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</si>
  <si>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</si>
  <si>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</si>
  <si>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</si>
  <si>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</si>
  <si>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</si>
  <si>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</si>
  <si>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</si>
  <si>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</si>
  <si>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</si>
  <si>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</si>
  <si>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</si>
  <si>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</si>
  <si>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</si>
  <si>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</si>
  <si>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</si>
  <si>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</si>
  <si>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</si>
  <si>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</si>
  <si>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</si>
  <si>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</si>
  <si>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</si>
  <si>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</si>
  <si>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</si>
  <si>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</si>
  <si>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</si>
  <si>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</si>
  <si>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</si>
  <si>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</si>
  <si>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</si>
  <si>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</si>
  <si>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</si>
  <si>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</si>
  <si>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</si>
  <si>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</si>
  <si>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</si>
  <si>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</si>
  <si>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</si>
  <si>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</si>
  <si>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</si>
  <si>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</si>
  <si>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</si>
  <si>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</si>
  <si>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</si>
  <si>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</si>
  <si>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</si>
  <si>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</si>
  <si>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</si>
  <si>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</si>
  <si>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</si>
  <si>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</si>
  <si>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</si>
  <si>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</si>
  <si>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</si>
  <si>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</si>
  <si>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</si>
  <si>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</si>
  <si>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</si>
  <si>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</si>
  <si>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</si>
  <si>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</si>
  <si>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</si>
  <si>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</si>
  <si>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</si>
  <si>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</si>
  <si>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</si>
  <si>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</si>
  <si>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</si>
  <si>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</si>
  <si>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</si>
  <si>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</si>
  <si>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</si>
  <si>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</si>
  <si>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</si>
  <si>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</si>
  <si>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</si>
  <si>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</si>
  <si>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</si>
  <si>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</si>
  <si>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</si>
  <si>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</si>
  <si>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</si>
  <si>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</si>
  <si>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</si>
  <si>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</si>
  <si>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</si>
  <si>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</si>
  <si>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</si>
  <si>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</si>
  <si>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</si>
  <si>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</si>
  <si>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</si>
  <si>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</si>
  <si>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</si>
  <si>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</si>
  <si>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</si>
  <si>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</si>
  <si>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</si>
  <si>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</si>
  <si>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</si>
  <si>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</si>
  <si>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</si>
  <si>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</si>
  <si>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</si>
  <si>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</si>
  <si>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</si>
  <si>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</si>
  <si>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</si>
  <si>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</si>
  <si>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</si>
  <si>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</si>
  <si>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</si>
  <si>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</si>
  <si>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</si>
  <si>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</si>
  <si>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</si>
  <si>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</si>
  <si>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</si>
  <si>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</si>
  <si>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</si>
  <si>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</si>
  <si>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</si>
  <si>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</si>
  <si>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</si>
  <si>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</si>
  <si>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</si>
  <si>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</si>
  <si>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</si>
  <si>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</si>
  <si>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</si>
  <si>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</si>
  <si>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</si>
  <si>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</si>
  <si>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</si>
  <si>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</si>
  <si>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</si>
  <si>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</si>
  <si>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</si>
  <si>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</si>
  <si>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</si>
  <si>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</si>
  <si>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</si>
  <si>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</si>
  <si>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</si>
  <si>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</si>
  <si>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</si>
  <si>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</si>
  <si>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</si>
  <si>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</si>
  <si>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</si>
  <si>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</si>
  <si>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</si>
  <si>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</si>
  <si>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</si>
  <si>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</si>
  <si>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</si>
  <si>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</si>
  <si>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</si>
  <si>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</si>
  <si>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</si>
  <si>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</si>
  <si>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</si>
  <si>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</si>
  <si>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</si>
  <si>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</si>
  <si>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</si>
  <si>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</si>
  <si>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</si>
  <si>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</si>
  <si>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</si>
  <si>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</si>
  <si>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</si>
  <si>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</si>
  <si>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</si>
  <si>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</si>
  <si>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</si>
  <si>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</si>
  <si>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</si>
  <si>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</si>
  <si>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</si>
  <si>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</si>
  <si>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</si>
  <si>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</si>
  <si>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</si>
  <si>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</si>
  <si>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</si>
  <si>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</si>
  <si>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</si>
  <si>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</si>
  <si>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</si>
  <si>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</si>
  <si>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</si>
  <si>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</si>
  <si>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</si>
  <si>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</si>
  <si>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</si>
  <si>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</si>
  <si>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</si>
  <si>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</si>
  <si>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</si>
  <si>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</si>
  <si>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</si>
  <si>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</si>
  <si>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</si>
  <si>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</si>
  <si>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</si>
  <si>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</si>
  <si>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</si>
  <si>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</si>
  <si>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</si>
  <si>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</si>
  <si>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</si>
  <si>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</si>
  <si>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</si>
  <si>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</si>
  <si>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</si>
  <si>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</si>
  <si>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</si>
  <si>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</si>
  <si>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</si>
  <si>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</si>
  <si>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</si>
  <si>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</si>
  <si>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</si>
  <si>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</si>
  <si>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</si>
  <si>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</si>
  <si>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</si>
  <si>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</si>
  <si>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</si>
  <si>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</si>
  <si>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</si>
  <si>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</si>
  <si>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</si>
  <si>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</si>
  <si>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</si>
  <si>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</si>
  <si>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</si>
  <si>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</si>
  <si>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</si>
  <si>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</si>
  <si>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</si>
  <si>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</si>
  <si>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</si>
  <si>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</si>
  <si>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</si>
  <si>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</si>
  <si>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</si>
  <si>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</si>
  <si>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</si>
  <si>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</si>
  <si>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</si>
  <si>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</si>
  <si>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</si>
  <si>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</si>
  <si>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</si>
  <si>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</si>
  <si>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</si>
  <si>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</si>
  <si>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</si>
  <si>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</si>
  <si>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</si>
  <si>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</si>
  <si>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</si>
  <si>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</si>
  <si>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</si>
  <si>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</si>
  <si>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</si>
  <si>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</si>
  <si>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</si>
  <si>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</si>
  <si>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</si>
  <si>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</si>
  <si>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</si>
  <si>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</si>
  <si>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</si>
  <si>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</si>
  <si>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</si>
  <si>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</si>
  <si>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</si>
  <si>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</si>
  <si>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</si>
  <si>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</si>
  <si>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</si>
  <si>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</si>
  <si>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</si>
  <si>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</si>
  <si>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</si>
  <si>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</si>
  <si>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</si>
  <si>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</si>
  <si>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</si>
  <si>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</si>
  <si>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</si>
  <si>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</si>
  <si>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</si>
  <si>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</si>
  <si>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</si>
  <si>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</si>
  <si>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</si>
  <si>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</si>
  <si>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</si>
  <si>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</si>
  <si>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</si>
  <si>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</si>
  <si>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</si>
  <si>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</si>
  <si>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</si>
  <si>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</si>
  <si>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</si>
  <si>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</si>
  <si>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</si>
  <si>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</si>
  <si>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</si>
  <si>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</si>
  <si>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</si>
  <si>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</si>
  <si>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</si>
  <si>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</si>
  <si>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</si>
  <si>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</si>
  <si>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</si>
  <si>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</si>
  <si>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</si>
  <si>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</si>
  <si>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</si>
  <si>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</si>
  <si>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</si>
  <si>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</si>
  <si>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</si>
  <si>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</si>
  <si>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</si>
  <si>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</si>
  <si>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</si>
  <si>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</si>
  <si>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</si>
  <si>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</si>
  <si>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</si>
  <si>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</si>
  <si>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</si>
  <si>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</si>
  <si>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</si>
  <si>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</si>
  <si>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</si>
  <si>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</si>
  <si>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</si>
  <si>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</si>
  <si>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</si>
  <si>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</si>
  <si>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</si>
  <si>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</si>
  <si>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</si>
  <si>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</si>
  <si>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</si>
  <si>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</si>
  <si>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</si>
  <si>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</si>
  <si>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</si>
  <si>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</si>
  <si>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</si>
  <si>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</si>
  <si>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</si>
  <si>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</si>
  <si>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</si>
  <si>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</si>
  <si>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</si>
  <si>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</si>
  <si>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</si>
  <si>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</si>
  <si>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</si>
  <si>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</si>
  <si>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</si>
  <si>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</si>
  <si>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</si>
  <si>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</si>
  <si>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</si>
  <si>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</si>
  <si>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</si>
  <si>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</si>
  <si>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</si>
  <si>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</si>
  <si>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</si>
  <si>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</si>
  <si>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</si>
  <si>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</si>
  <si>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</si>
  <si>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</si>
  <si>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</si>
  <si>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</si>
  <si>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</si>
  <si>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</si>
  <si>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</si>
  <si>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</si>
  <si>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</si>
  <si>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</si>
  <si>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</si>
  <si>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</si>
  <si>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</si>
  <si>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</si>
  <si>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</si>
  <si>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</si>
  <si>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</si>
  <si>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</si>
  <si>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</si>
  <si>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</si>
  <si>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</si>
  <si>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</si>
  <si>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</si>
  <si>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</si>
  <si>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</si>
  <si>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</si>
  <si>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</si>
  <si>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</si>
  <si>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</si>
  <si>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</si>
  <si>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</si>
  <si>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</si>
  <si>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</si>
  <si>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</si>
  <si>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</si>
  <si>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</si>
  <si>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</si>
  <si>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</si>
  <si>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</si>
  <si>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</si>
  <si>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</si>
  <si>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</si>
  <si>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</si>
  <si>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</si>
  <si>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</si>
  <si>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</si>
  <si>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</si>
  <si>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</si>
  <si>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</si>
  <si>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</si>
  <si>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</si>
  <si>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</si>
  <si>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</si>
  <si>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</si>
  <si>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</si>
  <si>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</si>
  <si>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</si>
  <si>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</si>
  <si>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</si>
  <si>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</si>
  <si>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</si>
  <si>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</si>
  <si>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</si>
  <si>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</si>
  <si>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</si>
  <si>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</si>
  <si>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</si>
  <si>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</si>
  <si>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</si>
  <si>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</si>
  <si>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</si>
  <si>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</si>
  <si>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</si>
  <si>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</si>
  <si>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</si>
  <si>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</si>
  <si>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</si>
  <si>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</si>
  <si>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</si>
  <si>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</si>
  <si>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</si>
  <si>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</si>
  <si>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</si>
  <si>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</si>
  <si>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</si>
  <si>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</si>
  <si>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</si>
  <si>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</si>
  <si>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</si>
  <si>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</si>
  <si>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</si>
  <si>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</si>
  <si>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</si>
  <si>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</si>
  <si>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</si>
  <si>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</si>
  <si>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</si>
  <si>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</si>
  <si>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</si>
  <si>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</si>
  <si>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</si>
  <si>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</si>
  <si>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</si>
  <si>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</si>
  <si>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</si>
  <si>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</si>
  <si>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</si>
  <si>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</si>
  <si>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</si>
  <si>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</si>
  <si>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</si>
  <si>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</si>
  <si>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</si>
  <si>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</si>
  <si>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</si>
  <si>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</si>
  <si>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</si>
  <si>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</si>
  <si>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</si>
  <si>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</si>
  <si>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</si>
  <si>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</si>
  <si>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</si>
  <si>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</si>
  <si>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</si>
  <si>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</si>
  <si>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</si>
  <si>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</si>
  <si>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</si>
  <si>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</si>
  <si>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</si>
  <si>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</si>
  <si>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</si>
  <si>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</si>
  <si>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</si>
  <si>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</si>
  <si>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</si>
  <si>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</si>
  <si>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</si>
  <si>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</si>
  <si>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</si>
  <si>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</si>
  <si>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</si>
  <si>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</si>
  <si>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</si>
  <si>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</si>
  <si>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</si>
  <si>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</si>
  <si>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</si>
  <si>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</si>
  <si>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</si>
  <si>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</si>
  <si>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</si>
  <si>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</si>
  <si>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</si>
  <si>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</si>
  <si>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</si>
  <si>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</si>
  <si>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</si>
  <si>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</si>
  <si>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</si>
  <si>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</si>
  <si>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</si>
  <si>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</si>
  <si>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</si>
  <si>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</si>
  <si>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</si>
  <si>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</si>
  <si>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</si>
  <si>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</si>
  <si>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</si>
  <si>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</si>
  <si>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</si>
  <si>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</si>
  <si>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</si>
  <si>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</si>
  <si>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</si>
  <si>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</si>
  <si>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</si>
  <si>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</si>
  <si>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</si>
  <si>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</si>
  <si>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</si>
  <si>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</si>
  <si>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</si>
  <si>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</si>
  <si>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</si>
  <si>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</si>
  <si>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</si>
  <si>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</si>
  <si>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</si>
  <si>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</si>
  <si>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</si>
  <si>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</si>
  <si>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</si>
  <si>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</si>
  <si>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</si>
  <si>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</si>
  <si>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</si>
  <si>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</si>
  <si>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</si>
  <si>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</si>
  <si>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</si>
  <si>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</si>
  <si>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</si>
  <si>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</si>
  <si>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</si>
  <si>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</si>
  <si>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</si>
  <si>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</si>
  <si>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</si>
  <si>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</si>
  <si>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</si>
  <si>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</si>
  <si>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</si>
  <si>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</si>
  <si>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</si>
  <si>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</si>
  <si>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</si>
  <si>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</si>
  <si>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</si>
  <si>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</si>
  <si>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</si>
  <si>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</si>
  <si>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</si>
  <si>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</si>
  <si>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</si>
  <si>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</si>
  <si>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</si>
  <si>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</si>
  <si>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</si>
  <si>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</si>
  <si>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</si>
  <si>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</si>
  <si>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</si>
  <si>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</si>
  <si>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</si>
  <si>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</si>
  <si>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</si>
  <si>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</si>
  <si>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</si>
  <si>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</si>
  <si>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</si>
  <si>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</si>
  <si>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</si>
  <si>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</si>
  <si>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</si>
  <si>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</si>
  <si>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</si>
  <si>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</si>
  <si>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</si>
  <si>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</si>
  <si>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</si>
  <si>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</si>
  <si>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</si>
  <si>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</si>
  <si>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</si>
  <si>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</si>
  <si>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</si>
  <si>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</si>
  <si>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</si>
  <si>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</si>
  <si>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</si>
  <si>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</si>
  <si>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</si>
  <si>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</si>
  <si>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</si>
  <si>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</si>
  <si>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</si>
  <si>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</si>
  <si>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</si>
  <si>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</si>
  <si>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</si>
  <si>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</si>
  <si>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</si>
  <si>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</si>
  <si>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</si>
  <si>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</si>
  <si>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</si>
  <si>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</si>
  <si>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</si>
  <si>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</si>
  <si>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</si>
  <si>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</si>
  <si>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</si>
  <si>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</si>
  <si>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</si>
  <si>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</si>
  <si>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</si>
  <si>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</si>
  <si>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</si>
  <si>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</si>
  <si>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</si>
  <si>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</si>
  <si>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</si>
  <si>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</si>
  <si>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</si>
  <si>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</si>
  <si>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</si>
  <si>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</si>
  <si>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</si>
  <si>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</si>
  <si>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</si>
  <si>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</si>
  <si>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</si>
  <si>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</si>
  <si>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</si>
  <si>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</si>
  <si>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</si>
  <si>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</si>
  <si>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</si>
  <si>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</si>
  <si>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</si>
  <si>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</si>
  <si>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</si>
  <si>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</si>
  <si>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</si>
  <si>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</si>
  <si>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</si>
  <si>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</si>
  <si>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</si>
  <si>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</si>
  <si>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</si>
  <si>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</si>
  <si>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</si>
  <si>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</si>
  <si>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</si>
  <si>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</si>
  <si>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</si>
  <si>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</si>
  <si>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</si>
  <si>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</si>
  <si>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</si>
  <si>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</si>
  <si>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</si>
  <si>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</si>
  <si>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</si>
  <si>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</si>
  <si>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</si>
  <si>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</si>
  <si>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</si>
  <si>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</si>
  <si>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</si>
  <si>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</si>
  <si>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</si>
  <si>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</si>
  <si>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</si>
  <si>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</si>
  <si>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</si>
  <si>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</si>
  <si>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</si>
  <si>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</si>
  <si>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</si>
  <si>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</si>
  <si>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</si>
  <si>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</si>
  <si>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</si>
  <si>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</si>
  <si>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</si>
  <si>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</si>
  <si>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</si>
  <si>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</si>
  <si>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</si>
  <si>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</si>
  <si>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</si>
  <si>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</si>
  <si>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</si>
  <si>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</si>
  <si>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</si>
  <si>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</si>
  <si>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</si>
  <si>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</si>
  <si>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</si>
  <si>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</si>
  <si>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</si>
  <si>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</si>
  <si>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</si>
  <si>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</si>
  <si>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</si>
  <si>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</si>
  <si>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</si>
  <si>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</si>
  <si>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</si>
  <si>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</si>
  <si>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</si>
  <si>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</si>
  <si>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</si>
  <si>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</si>
  <si>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</si>
  <si>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</si>
  <si>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</si>
  <si>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</si>
  <si>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</si>
  <si>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</si>
  <si>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</si>
  <si>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</si>
  <si>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</si>
  <si>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</si>
  <si>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</si>
  <si>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</si>
  <si>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</si>
  <si>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</si>
  <si>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</si>
  <si>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</si>
  <si>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</si>
  <si>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</si>
  <si>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</si>
  <si>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</si>
  <si>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</si>
  <si>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</si>
  <si>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</si>
  <si>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</si>
  <si>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</si>
  <si>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</si>
  <si>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</si>
  <si>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</si>
  <si>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</si>
  <si>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</si>
  <si>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</si>
  <si>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</si>
  <si>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</si>
  <si>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</si>
  <si>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</si>
  <si>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</si>
  <si>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</si>
  <si>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</si>
  <si>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</si>
  <si>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</si>
  <si>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</si>
  <si>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</si>
  <si>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</si>
  <si>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</si>
  <si>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</si>
  <si>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</si>
  <si>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</si>
  <si>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</si>
  <si>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</si>
  <si>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</si>
  <si>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</si>
  <si>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</si>
  <si>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</si>
  <si>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</si>
  <si>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</si>
  <si>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</si>
  <si>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</si>
  <si>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</si>
  <si>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</si>
  <si>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</si>
  <si>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</si>
  <si>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</si>
  <si>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</si>
  <si>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</si>
  <si>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</si>
  <si>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</si>
  <si>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</si>
  <si>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</si>
  <si>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</si>
  <si>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</si>
  <si>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</si>
  <si>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</si>
  <si>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</si>
  <si>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</si>
  <si>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</si>
  <si>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</si>
  <si>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</si>
  <si>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</si>
  <si>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</si>
  <si>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</si>
  <si>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</si>
  <si>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</si>
  <si>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</si>
  <si>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</si>
  <si>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</si>
  <si>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</si>
  <si>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</si>
  <si>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</si>
  <si>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</si>
  <si>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</si>
  <si>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</si>
  <si>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</si>
  <si>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</si>
  <si>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</si>
  <si>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</si>
  <si>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</si>
  <si>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</si>
  <si>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</si>
  <si>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</si>
  <si>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</si>
  <si>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</si>
  <si>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</si>
  <si>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</si>
  <si>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</si>
  <si>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</si>
  <si>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</si>
  <si>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</si>
  <si>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</si>
  <si>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</si>
  <si>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</si>
  <si>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</si>
  <si>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</si>
  <si>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</si>
  <si>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</si>
  <si>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</si>
  <si>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</si>
  <si>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</si>
  <si>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</si>
  <si>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</si>
  <si>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</si>
  <si>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</si>
  <si>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</si>
  <si>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</si>
  <si>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</si>
  <si>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</si>
  <si>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</si>
  <si>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</si>
  <si>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</si>
  <si>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</si>
  <si>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</si>
  <si>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</si>
  <si>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</si>
  <si>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</si>
  <si>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</si>
  <si>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</si>
  <si>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</si>
  <si>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</si>
  <si>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</si>
  <si>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</si>
  <si>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</si>
  <si>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</si>
  <si>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</si>
  <si>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</si>
  <si>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</si>
  <si>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</si>
  <si>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</si>
  <si>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</si>
  <si>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</si>
  <si>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</si>
  <si>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</si>
  <si>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</si>
  <si>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</si>
  <si>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</si>
  <si>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</si>
  <si>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</si>
  <si>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</si>
  <si>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</si>
  <si>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</si>
  <si>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</si>
  <si>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</si>
  <si>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</si>
  <si>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</si>
  <si>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</si>
  <si>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</si>
  <si>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</si>
  <si>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</si>
  <si>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</si>
  <si>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</si>
  <si>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</si>
  <si>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</si>
  <si>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</si>
  <si>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</si>
  <si>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</si>
  <si>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</si>
  <si>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</si>
  <si>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</si>
  <si>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</si>
  <si>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</si>
  <si>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</si>
  <si>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</si>
  <si>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</si>
  <si>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</si>
  <si>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</si>
  <si>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</si>
  <si>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</si>
  <si>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</si>
  <si>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</si>
  <si>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</si>
  <si>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</si>
  <si>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</si>
  <si>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</si>
  <si>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</si>
  <si>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</si>
  <si>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</si>
  <si>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</si>
  <si>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</si>
  <si>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</si>
  <si>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</si>
  <si>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</si>
  <si>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</si>
  <si>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</si>
  <si>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</si>
  <si>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</si>
  <si>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</si>
  <si>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</si>
  <si>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</si>
  <si>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</si>
  <si>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</si>
  <si>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</si>
  <si>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</si>
  <si>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</si>
  <si>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</si>
  <si>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</si>
  <si>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</si>
  <si>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</si>
  <si>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</si>
  <si>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</si>
  <si>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</si>
  <si>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</si>
  <si>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</si>
  <si>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</si>
  <si>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</si>
  <si>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</si>
  <si>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</si>
  <si>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</si>
  <si>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</si>
  <si>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</si>
  <si>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</si>
  <si>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</si>
  <si>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</si>
  <si>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</si>
  <si>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</si>
  <si>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</si>
  <si>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</si>
  <si>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</si>
  <si>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</si>
  <si>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</si>
  <si>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</si>
  <si>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</si>
  <si>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</si>
  <si>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</si>
  <si>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</si>
  <si>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</si>
  <si>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</si>
  <si>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</si>
  <si>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</si>
  <si>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</si>
  <si>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</si>
  <si>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</si>
  <si>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</si>
  <si>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</si>
  <si>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</si>
  <si>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</si>
  <si>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</si>
  <si>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</si>
  <si>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</si>
  <si>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</si>
  <si>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</si>
  <si>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</si>
  <si>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</si>
  <si>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</si>
  <si>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</si>
  <si>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</si>
  <si>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</si>
  <si>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</si>
  <si>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</si>
  <si>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</si>
  <si>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</si>
  <si>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</si>
  <si>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</si>
  <si>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</si>
  <si>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</si>
  <si>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</si>
  <si>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</si>
  <si>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</si>
  <si>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</si>
  <si>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</si>
  <si>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</si>
  <si>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</si>
  <si>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</si>
  <si>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</si>
  <si>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</si>
  <si>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</si>
  <si>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</si>
  <si>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</si>
  <si>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</si>
  <si>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</si>
  <si>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</si>
  <si>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</si>
  <si>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</si>
  <si>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</si>
  <si>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</si>
  <si>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</si>
  <si>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</si>
  <si>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</si>
  <si>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</si>
  <si>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</si>
  <si>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</si>
  <si>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</si>
  <si>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</si>
  <si>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</si>
  <si>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</si>
  <si>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</si>
  <si>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</si>
  <si>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</si>
  <si>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</si>
  <si>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</si>
  <si>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</si>
  <si>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</si>
  <si>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</si>
  <si>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</si>
  <si>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</si>
  <si>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</si>
  <si>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</si>
  <si>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</si>
  <si>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</si>
  <si>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</si>
  <si>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</si>
  <si>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</si>
  <si>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</si>
  <si>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</si>
  <si>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</si>
  <si>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</si>
  <si>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</si>
  <si>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</si>
  <si>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</si>
  <si>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</si>
  <si>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</si>
  <si>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</si>
  <si>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</si>
  <si>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</si>
  <si>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</si>
  <si>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</si>
  <si>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</si>
  <si>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</si>
  <si>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</si>
  <si>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</si>
  <si>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</si>
  <si>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</si>
  <si>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</si>
  <si>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</si>
  <si>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</si>
  <si>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</si>
  <si>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</si>
  <si>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</si>
  <si>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</si>
  <si>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</si>
  <si>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</si>
  <si>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</si>
  <si>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</si>
  <si>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</si>
  <si>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</si>
  <si>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</si>
  <si>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</si>
  <si>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</si>
  <si>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</si>
  <si>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</si>
  <si>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</si>
  <si>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</si>
  <si>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</si>
  <si>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</si>
  <si>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</si>
  <si>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</si>
  <si>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</si>
  <si>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</si>
  <si>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</si>
  <si>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</si>
  <si>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</si>
  <si>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</si>
  <si>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</si>
  <si>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</si>
  <si>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</si>
  <si>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</si>
  <si>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</si>
  <si>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</si>
  <si>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</si>
  <si>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</si>
  <si>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</si>
  <si>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</si>
  <si>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</si>
  <si>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</si>
  <si>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</si>
  <si>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</si>
  <si>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</si>
  <si>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</si>
  <si>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</si>
  <si>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</si>
  <si>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</si>
  <si>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</si>
  <si>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</si>
  <si>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</si>
  <si>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</si>
  <si>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</si>
  <si>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</si>
  <si>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</si>
  <si>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</si>
  <si>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</si>
  <si>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</si>
  <si>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</si>
  <si>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</si>
  <si>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</si>
  <si>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</si>
  <si>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</si>
  <si>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</si>
  <si>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</si>
  <si>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</si>
  <si>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</si>
  <si>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</si>
  <si>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</si>
  <si>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</si>
  <si>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</si>
  <si>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</si>
  <si>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</si>
  <si>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</si>
  <si>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</si>
  <si>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</si>
  <si>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</si>
  <si>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</si>
  <si>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</si>
  <si>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</si>
  <si>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</si>
  <si>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</si>
  <si>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</si>
  <si>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</si>
  <si>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</si>
  <si>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</si>
  <si>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</si>
  <si>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</si>
  <si>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</si>
  <si>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</si>
  <si>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</si>
  <si>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</si>
  <si>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</si>
  <si>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</si>
  <si>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</si>
  <si>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</si>
  <si>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</si>
  <si>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</si>
  <si>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</si>
  <si>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</si>
  <si>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</si>
  <si>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</si>
  <si>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</si>
  <si>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</si>
  <si>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</si>
  <si>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</si>
  <si>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</si>
  <si>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</si>
  <si>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</si>
  <si>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</si>
  <si>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</si>
  <si>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</si>
  <si>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</si>
  <si>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</si>
  <si>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</si>
  <si>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</si>
  <si>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</si>
  <si>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</si>
  <si>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</si>
  <si>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</si>
  <si>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</si>
  <si>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</si>
  <si>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</si>
  <si>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</si>
  <si>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</si>
  <si>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</si>
  <si>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</si>
  <si>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</si>
  <si>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</si>
  <si>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</si>
  <si>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</si>
  <si>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</si>
  <si>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</si>
  <si>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</si>
  <si>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</si>
  <si>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</si>
  <si>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</si>
  <si>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</si>
  <si>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</si>
  <si>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</si>
  <si>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</si>
  <si>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</si>
  <si>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</si>
  <si>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</si>
  <si>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</si>
  <si>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</si>
  <si>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</si>
  <si>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</si>
  <si>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</si>
  <si>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</si>
  <si>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</si>
  <si>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</si>
  <si>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</si>
  <si>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</si>
  <si>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</si>
  <si>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</si>
  <si>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</si>
  <si>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</si>
  <si>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</si>
  <si>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</si>
  <si>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</si>
  <si>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</si>
  <si>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</si>
  <si>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</si>
  <si>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</si>
  <si>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</si>
  <si>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</si>
  <si>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</si>
  <si>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</si>
  <si>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</si>
  <si>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</si>
  <si>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</si>
  <si>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</si>
  <si>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</si>
  <si>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</si>
  <si>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</si>
  <si>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</si>
  <si>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</si>
  <si>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</si>
  <si>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</si>
  <si>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</si>
  <si>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</si>
  <si>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</si>
  <si>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</si>
  <si>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</si>
  <si>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</si>
  <si>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</si>
  <si>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</si>
  <si>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</si>
  <si>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</si>
  <si>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</si>
  <si>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</si>
  <si>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</si>
  <si>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</si>
  <si>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</si>
  <si>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</si>
  <si>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</si>
  <si>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</si>
  <si>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</si>
  <si>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</si>
  <si>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</si>
  <si>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</si>
  <si>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</si>
  <si>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</si>
  <si>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</si>
  <si>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</si>
  <si>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</si>
  <si>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</si>
  <si>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</si>
  <si>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</si>
  <si>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</si>
  <si>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</si>
  <si>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</si>
  <si>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</si>
  <si>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</si>
  <si>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</si>
  <si>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</si>
  <si>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</si>
  <si>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</si>
  <si>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</si>
  <si>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</si>
  <si>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</si>
  <si>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</si>
  <si>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</si>
  <si>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</si>
  <si>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</si>
  <si>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</si>
  <si>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</si>
  <si>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</si>
  <si>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</si>
  <si>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</si>
  <si>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</si>
  <si>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</si>
  <si>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</si>
  <si>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</si>
  <si>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</si>
  <si>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</si>
  <si>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</si>
  <si>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</si>
  <si>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</si>
  <si>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</si>
  <si>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</si>
  <si>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</si>
  <si>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</si>
  <si>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</si>
  <si>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</si>
  <si>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</si>
  <si>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</si>
  <si>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</si>
  <si>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</si>
  <si>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</si>
  <si>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</si>
  <si>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</si>
  <si>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</si>
  <si>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</si>
  <si>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</si>
  <si>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</si>
  <si>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</si>
  <si>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</si>
  <si>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</si>
  <si>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</si>
  <si>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</si>
  <si>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</si>
  <si>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</si>
  <si>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</si>
  <si>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</si>
  <si>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</si>
  <si>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</si>
  <si>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</si>
  <si>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</si>
  <si>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</si>
  <si>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</si>
  <si>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</si>
  <si>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</si>
  <si>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</si>
  <si>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</si>
  <si>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</si>
  <si>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</si>
  <si>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</si>
  <si>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</si>
  <si>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</si>
  <si>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</si>
  <si>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</si>
  <si>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</si>
  <si>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</si>
  <si>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</si>
  <si>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</si>
  <si>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</si>
  <si>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</si>
  <si>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</si>
  <si>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</si>
  <si>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</si>
  <si>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</si>
  <si>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</si>
  <si>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</si>
  <si>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</si>
  <si>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</si>
  <si>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</si>
  <si>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</si>
  <si>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</si>
  <si>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</si>
  <si>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</si>
  <si>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</si>
  <si>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</si>
  <si>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</si>
  <si>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</si>
  <si>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</si>
  <si>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</si>
  <si>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</si>
  <si>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</si>
  <si>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</si>
  <si>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</si>
  <si>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</si>
  <si>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</si>
  <si>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</si>
  <si>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</si>
  <si>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</si>
  <si>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</si>
  <si>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</si>
  <si>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</si>
  <si>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</si>
  <si>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</si>
  <si>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</si>
  <si>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</si>
  <si>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</si>
  <si>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</si>
  <si>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</si>
  <si>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</si>
  <si>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</si>
  <si>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</si>
  <si>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</si>
  <si>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</si>
  <si>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</si>
  <si>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</si>
  <si>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</si>
  <si>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</si>
  <si>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</si>
  <si>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</si>
  <si>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</si>
  <si>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</si>
  <si>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</si>
  <si>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</si>
  <si>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</si>
  <si>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</si>
  <si>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</si>
  <si>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</si>
  <si>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</si>
  <si>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</si>
  <si>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</si>
  <si>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</si>
  <si>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</si>
  <si>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</si>
  <si>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</si>
  <si>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</si>
  <si>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</si>
  <si>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</si>
  <si>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</si>
  <si>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</si>
  <si>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</si>
  <si>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</si>
  <si>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</si>
  <si>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</si>
  <si>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</si>
  <si>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</si>
  <si>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</si>
  <si>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</si>
  <si>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</si>
  <si>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</si>
  <si>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</si>
  <si>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</si>
  <si>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</si>
  <si>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</si>
  <si>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</si>
  <si>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</si>
  <si>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</si>
  <si>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</si>
  <si>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</si>
  <si>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</si>
  <si>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</si>
  <si>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</si>
  <si>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</si>
  <si>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</si>
  <si>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</si>
  <si>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</si>
  <si>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</si>
  <si>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</si>
  <si>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</si>
  <si>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</si>
  <si>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</si>
  <si>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</si>
  <si>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</si>
  <si>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</si>
  <si>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</si>
  <si>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</si>
  <si>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</si>
  <si>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</si>
  <si>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</si>
  <si>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</si>
  <si>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</si>
  <si>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</si>
  <si>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</si>
  <si>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</si>
  <si>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</si>
  <si>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</si>
  <si>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</si>
  <si>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</si>
  <si>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</si>
  <si>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</si>
  <si>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</si>
  <si>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</si>
  <si>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</si>
  <si>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</si>
  <si>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</si>
  <si>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</si>
  <si>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</si>
  <si>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</si>
  <si>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</si>
  <si>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</si>
  <si>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</si>
  <si>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</si>
  <si>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</si>
  <si>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</si>
  <si>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</si>
  <si>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</si>
  <si>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</si>
  <si>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</si>
  <si>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</si>
  <si>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</si>
  <si>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</si>
  <si>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</si>
  <si>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</si>
  <si>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</si>
  <si>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</si>
  <si>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</si>
  <si>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</si>
  <si>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</si>
  <si>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</si>
  <si>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</si>
  <si>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</si>
  <si>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</si>
  <si>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</si>
  <si>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</si>
  <si>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</si>
  <si>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</si>
  <si>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</si>
  <si>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</si>
  <si>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</si>
  <si>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</si>
  <si>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</si>
  <si>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</si>
  <si>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</si>
  <si>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</si>
  <si>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</si>
  <si>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</si>
  <si>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</si>
  <si>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</si>
  <si>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</si>
  <si>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</si>
  <si>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</si>
  <si>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</si>
  <si>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</si>
  <si>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</si>
  <si>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</si>
  <si>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</si>
  <si>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</si>
  <si>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</si>
  <si>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</si>
  <si>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</si>
  <si>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</si>
  <si>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</si>
  <si>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</si>
  <si>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</si>
  <si>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</si>
  <si>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</si>
  <si>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</si>
  <si>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</si>
  <si>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</si>
  <si>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</si>
  <si>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</si>
  <si>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</si>
  <si>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</si>
  <si>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</si>
  <si>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</si>
  <si>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</si>
  <si>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</si>
  <si>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</si>
  <si>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</si>
  <si>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</si>
  <si>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</si>
  <si>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</si>
  <si>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</si>
  <si>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</si>
  <si>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</si>
  <si>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</si>
  <si>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</si>
  <si>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</si>
  <si>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</si>
  <si>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</si>
  <si>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</si>
  <si>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</si>
  <si>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</si>
  <si>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</si>
  <si>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</si>
  <si>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</si>
  <si>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</si>
  <si>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</si>
  <si>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</si>
  <si>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</si>
  <si>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</si>
  <si>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</si>
  <si>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</si>
  <si>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</si>
  <si>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</si>
  <si>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</si>
  <si>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</si>
  <si>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</si>
  <si>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</si>
  <si>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</si>
  <si>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</si>
  <si>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</si>
  <si>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</si>
  <si>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</si>
  <si>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</si>
  <si>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</si>
  <si>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</si>
  <si>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</si>
  <si>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</si>
  <si>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</si>
  <si>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</si>
  <si>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</si>
  <si>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</si>
  <si>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</si>
  <si>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</si>
  <si>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</si>
  <si>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</si>
  <si>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</si>
  <si>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</si>
  <si>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</si>
  <si>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</si>
  <si>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</si>
  <si>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</si>
  <si>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</si>
  <si>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</si>
  <si>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</si>
  <si>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</si>
  <si>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</si>
  <si>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</si>
  <si>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</si>
  <si>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</si>
  <si>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</si>
  <si>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</si>
  <si>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</si>
  <si>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</si>
  <si>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</si>
  <si>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</si>
  <si>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</si>
  <si>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</si>
  <si>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</si>
  <si>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</si>
  <si>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</si>
  <si>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</si>
  <si>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</si>
  <si>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</si>
  <si>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</si>
  <si>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</si>
  <si>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</si>
  <si>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</si>
  <si>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</si>
  <si>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</si>
  <si>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</si>
  <si>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</si>
  <si>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</si>
  <si>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</si>
  <si>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</si>
  <si>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</si>
  <si>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</si>
  <si>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</si>
  <si>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</si>
  <si>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</si>
  <si>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</si>
  <si>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</si>
  <si>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</si>
  <si>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</si>
  <si>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</si>
  <si>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</si>
  <si>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</si>
  <si>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</si>
  <si>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</si>
  <si>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</si>
  <si>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</si>
  <si>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</si>
  <si>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</si>
  <si>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</si>
  <si>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</si>
  <si>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</si>
  <si>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</si>
  <si>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</si>
  <si>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</si>
  <si>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</si>
  <si>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</si>
  <si>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</si>
  <si>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</si>
  <si>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</si>
  <si>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</si>
  <si>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</si>
  <si>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</si>
  <si>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</si>
  <si>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</si>
  <si>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</si>
  <si>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</si>
  <si>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</si>
  <si>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</si>
  <si>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</si>
  <si>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</si>
  <si>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</si>
  <si>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</si>
  <si>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</si>
  <si>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</si>
  <si>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</si>
  <si>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</si>
  <si>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</si>
  <si>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</si>
  <si>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</si>
  <si>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</si>
  <si>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</si>
  <si>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</si>
  <si>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</si>
  <si>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</si>
  <si>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</si>
  <si>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</si>
  <si>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</si>
  <si>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</si>
  <si>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</si>
  <si>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</si>
  <si>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</si>
  <si>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</si>
  <si>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</si>
  <si>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</si>
  <si>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</si>
  <si>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</si>
  <si>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</si>
  <si>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</si>
  <si>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</si>
  <si>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</si>
  <si>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</si>
  <si>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</si>
  <si>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</si>
  <si>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</si>
  <si>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</si>
  <si>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</si>
  <si>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</si>
  <si>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</si>
  <si>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</si>
  <si>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</si>
  <si>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</si>
  <si>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</si>
  <si>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</si>
  <si>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</si>
  <si>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</si>
  <si>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</si>
  <si>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</si>
  <si>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</si>
  <si>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</si>
  <si>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</si>
  <si>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</si>
  <si>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</si>
  <si>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</si>
  <si>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</si>
  <si>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</si>
  <si>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</si>
  <si>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</si>
  <si>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</si>
  <si>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</si>
  <si>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</si>
  <si>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</si>
  <si>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</si>
  <si>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</si>
  <si>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</si>
  <si>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</si>
  <si>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</si>
  <si>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</si>
  <si>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</si>
  <si>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</si>
  <si>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</si>
  <si>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</si>
  <si>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</si>
  <si>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</si>
  <si>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</si>
  <si>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</si>
  <si>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</si>
  <si>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</si>
  <si>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</si>
  <si>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</si>
  <si>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</si>
  <si>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</si>
  <si>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</si>
  <si>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</si>
  <si>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</si>
  <si>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</si>
  <si>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</si>
  <si>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</si>
  <si>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</si>
  <si>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</si>
  <si>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</si>
  <si>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</si>
  <si>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</si>
  <si>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</si>
  <si>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</si>
  <si>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</si>
  <si>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</si>
  <si>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</si>
  <si>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</si>
  <si>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</si>
  <si>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</si>
  <si>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</si>
  <si>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</si>
  <si>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</si>
  <si>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</si>
  <si>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</si>
  <si>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</si>
  <si>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</si>
  <si>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</si>
  <si>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</si>
  <si>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</si>
  <si>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</si>
  <si>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</si>
  <si>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</si>
  <si>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</si>
  <si>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</si>
  <si>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</si>
  <si>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</si>
  <si>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</si>
  <si>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</si>
  <si>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</si>
  <si>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</si>
  <si>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</si>
  <si>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</si>
  <si>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</si>
  <si>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</si>
  <si>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</si>
  <si>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</si>
  <si>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</si>
  <si>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</si>
  <si>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</si>
  <si>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</si>
  <si>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</si>
  <si>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</si>
  <si>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</si>
  <si>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</si>
  <si>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</si>
  <si>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</si>
  <si>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</si>
  <si>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</si>
  <si>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</si>
  <si>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</si>
  <si>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</si>
  <si>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</si>
  <si>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</si>
  <si>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</si>
  <si>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</si>
  <si>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</si>
  <si>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</si>
  <si>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</si>
  <si>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</si>
  <si>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</si>
  <si>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</si>
  <si>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</si>
  <si>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</si>
  <si>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</si>
  <si>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</si>
  <si>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</si>
  <si>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</si>
  <si>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</si>
  <si>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</si>
  <si>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</si>
  <si>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</si>
  <si>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</si>
  <si>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</si>
  <si>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</si>
  <si>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</si>
  <si>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</si>
  <si>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</si>
  <si>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</si>
  <si>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</si>
  <si>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</si>
  <si>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</si>
  <si>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</si>
  <si>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</si>
  <si>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</si>
  <si>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</si>
  <si>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</si>
  <si>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</si>
  <si>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</si>
  <si>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</si>
  <si>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</si>
  <si>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</si>
  <si>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</si>
  <si>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</si>
  <si>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</si>
  <si>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</si>
  <si>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</si>
  <si>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</si>
  <si>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</si>
  <si>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</si>
  <si>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</si>
  <si>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</si>
  <si>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</si>
  <si>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</si>
  <si>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</si>
  <si>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</si>
  <si>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</si>
  <si>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</si>
  <si>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</si>
  <si>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</si>
  <si>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</si>
  <si>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</si>
  <si>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</si>
  <si>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</si>
  <si>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</si>
  <si>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</si>
  <si>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</si>
  <si>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</si>
  <si>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</si>
  <si>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</si>
  <si>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</si>
  <si>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</si>
  <si>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</si>
  <si>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</si>
  <si>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</si>
  <si>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</si>
  <si>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</si>
  <si>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</si>
  <si>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</si>
  <si>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</si>
  <si>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</si>
  <si>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</si>
  <si>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</si>
  <si>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</si>
  <si>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</si>
  <si>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</si>
  <si>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</si>
  <si>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</si>
  <si>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</si>
  <si>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</si>
  <si>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</si>
  <si>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</si>
  <si>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</si>
  <si>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</si>
  <si>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</si>
  <si>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</si>
  <si>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</si>
  <si>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</si>
  <si>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</si>
  <si>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</si>
  <si>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</si>
  <si>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</si>
  <si>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</si>
  <si>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</si>
  <si>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</si>
  <si>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</si>
  <si>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</si>
  <si>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</si>
  <si>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</si>
  <si>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</si>
  <si>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</si>
  <si>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</si>
  <si>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</si>
  <si>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</si>
  <si>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</si>
  <si>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</si>
  <si>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</si>
  <si>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</si>
  <si>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</si>
  <si>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</si>
  <si>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</si>
  <si>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</si>
  <si>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</si>
  <si>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</si>
  <si>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</si>
  <si>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</si>
  <si>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</si>
  <si>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</si>
  <si>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</si>
  <si>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</si>
  <si>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</si>
  <si>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</si>
  <si>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</si>
  <si>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</si>
  <si>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</si>
  <si>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</si>
  <si>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</si>
  <si>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</si>
  <si>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</si>
  <si>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</si>
  <si>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</si>
  <si>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</si>
  <si>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</si>
  <si>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</si>
  <si>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</si>
  <si>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</si>
  <si>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</si>
  <si>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</si>
  <si>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</si>
  <si>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</si>
  <si>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</si>
  <si>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</si>
  <si>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</si>
  <si>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</si>
  <si>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</si>
  <si>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</si>
  <si>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</si>
  <si>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</si>
  <si>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</si>
  <si>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</si>
  <si>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</si>
  <si>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</si>
  <si>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</si>
  <si>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</si>
  <si>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</si>
  <si>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</si>
  <si>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</si>
  <si>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</si>
  <si>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</si>
  <si>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</si>
  <si>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</si>
  <si>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</si>
  <si>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</si>
  <si>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</si>
  <si>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</si>
  <si>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</si>
  <si>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</si>
  <si>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</si>
  <si>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</si>
  <si>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</si>
  <si>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</si>
  <si>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</si>
  <si>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</si>
  <si>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</si>
  <si>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</si>
  <si>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</si>
  <si>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</si>
  <si>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</si>
  <si>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</si>
  <si>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</si>
  <si>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</si>
  <si>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</si>
  <si>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</si>
  <si>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</si>
  <si>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</si>
  <si>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</si>
  <si>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</si>
  <si>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</si>
  <si>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</si>
  <si>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</si>
  <si>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</si>
  <si>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</si>
  <si>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</si>
  <si>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</si>
  <si>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</si>
  <si>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</si>
  <si>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</si>
  <si>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</si>
  <si>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</si>
  <si>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</si>
  <si>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</si>
  <si>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</si>
  <si>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</si>
  <si>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</si>
  <si>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</si>
  <si>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</si>
  <si>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</si>
  <si>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</si>
  <si>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</si>
  <si>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</si>
  <si>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</si>
  <si>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</si>
  <si>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</si>
  <si>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</si>
  <si>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</si>
  <si>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</si>
  <si>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</si>
  <si>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</si>
  <si>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</si>
  <si>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</si>
  <si>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</si>
  <si>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</si>
  <si>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</si>
  <si>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</si>
  <si>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</si>
  <si>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</si>
  <si>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</si>
  <si>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</si>
  <si>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</si>
  <si>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</si>
  <si>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</si>
  <si>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</si>
  <si>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</si>
  <si>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</si>
  <si>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</si>
  <si>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</si>
  <si>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</si>
  <si>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</si>
  <si>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</si>
  <si>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</si>
  <si>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</si>
  <si>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</si>
  <si>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</si>
  <si>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</si>
  <si>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</si>
  <si>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</si>
  <si>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</si>
  <si>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</si>
  <si>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</si>
  <si>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</si>
  <si>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</si>
  <si>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</si>
  <si>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</si>
  <si>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</si>
  <si>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</si>
  <si>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</si>
  <si>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</si>
  <si>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</si>
  <si>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</si>
  <si>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</si>
  <si>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</si>
  <si>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</si>
  <si>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</si>
  <si>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</si>
  <si>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</si>
  <si>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</si>
  <si>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</si>
  <si>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</si>
  <si>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</si>
  <si>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</si>
  <si>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</si>
  <si>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</si>
  <si>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</si>
  <si>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</si>
  <si>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</si>
  <si>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</si>
  <si>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</si>
  <si>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</si>
  <si>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</si>
  <si>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</si>
  <si>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</si>
  <si>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</si>
  <si>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</si>
  <si>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</si>
  <si>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</si>
  <si>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</si>
  <si>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</si>
  <si>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</si>
  <si>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</si>
  <si>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</si>
  <si>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</si>
  <si>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</si>
  <si>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</si>
  <si>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</si>
  <si>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</si>
  <si>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</si>
  <si>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</si>
  <si>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</si>
  <si>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</si>
  <si>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</si>
  <si>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</si>
  <si>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</si>
  <si>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</si>
  <si>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</si>
  <si>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</si>
  <si>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</si>
  <si>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</si>
  <si>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</si>
  <si>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</si>
  <si>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</si>
  <si>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</si>
  <si>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</si>
  <si>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</si>
  <si>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</si>
  <si>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</si>
  <si>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</si>
  <si>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</si>
  <si>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</si>
  <si>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</si>
  <si>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</si>
  <si>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</si>
  <si>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</si>
  <si>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</si>
  <si>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</si>
  <si>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</si>
  <si>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</si>
  <si>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</si>
  <si>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</si>
  <si>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</si>
  <si>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</si>
  <si>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</si>
  <si>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</si>
  <si>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</si>
  <si>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</si>
  <si>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</si>
  <si>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</si>
  <si>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</si>
  <si>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</si>
  <si>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</si>
  <si>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</si>
  <si>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</si>
  <si>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</si>
  <si>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</si>
  <si>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</si>
  <si>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</si>
  <si>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</si>
  <si>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</si>
  <si>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</si>
  <si>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</si>
  <si>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</si>
  <si>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</si>
  <si>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</si>
  <si>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</si>
  <si>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</si>
  <si>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</si>
  <si>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</si>
  <si>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</si>
  <si>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</si>
  <si>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</si>
  <si>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</si>
  <si>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</si>
  <si>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</si>
  <si>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</si>
  <si>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</si>
  <si>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</si>
  <si>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</si>
  <si>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</si>
  <si>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</si>
  <si>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</si>
  <si>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</si>
  <si>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</si>
  <si>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</si>
  <si>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</si>
  <si>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</si>
  <si>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</si>
  <si>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</si>
  <si>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</si>
  <si>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</si>
  <si>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</si>
  <si>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</si>
  <si>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</si>
  <si>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</si>
  <si>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</si>
  <si>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</si>
  <si>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</si>
  <si>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</si>
  <si>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</si>
  <si>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</si>
  <si>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</si>
  <si>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</si>
  <si>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</si>
  <si>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</si>
  <si>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</si>
  <si>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</si>
  <si>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</si>
  <si>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</si>
  <si>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</si>
  <si>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</si>
  <si>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</si>
  <si>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</si>
  <si>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</si>
  <si>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</si>
  <si>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</si>
  <si>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</si>
  <si>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</si>
  <si>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</si>
  <si>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</si>
  <si>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</si>
  <si>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</si>
  <si>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</si>
  <si>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</si>
  <si>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</si>
  <si>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</si>
  <si>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</si>
  <si>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</si>
  <si>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</si>
  <si>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</si>
  <si>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</si>
  <si>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</si>
  <si>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</si>
  <si>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</si>
  <si>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</si>
  <si>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</si>
  <si>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</si>
  <si>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</si>
  <si>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</si>
  <si>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</si>
  <si>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</si>
  <si>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</si>
  <si>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</si>
  <si>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</si>
  <si>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</si>
  <si>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</si>
  <si>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</si>
  <si>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</si>
  <si>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</si>
  <si>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</si>
  <si>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</si>
  <si>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</si>
  <si>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</si>
  <si>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</si>
  <si>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</si>
  <si>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</si>
  <si>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</si>
  <si>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</si>
  <si>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</si>
  <si>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</si>
  <si>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</si>
  <si>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</si>
  <si>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</si>
  <si>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</si>
  <si>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</si>
  <si>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</si>
  <si>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</si>
  <si>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</si>
  <si>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</si>
  <si>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</si>
  <si>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</si>
  <si>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</si>
  <si>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</si>
  <si>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</si>
  <si>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</si>
  <si>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</si>
  <si>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</si>
  <si>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</si>
  <si>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</si>
  <si>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</si>
  <si>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</si>
  <si>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</si>
  <si>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</si>
  <si>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</si>
  <si>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</si>
  <si>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</si>
  <si>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</si>
  <si>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</si>
  <si>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</si>
  <si>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</si>
  <si>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</si>
  <si>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</si>
  <si>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</si>
  <si>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</si>
  <si>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</si>
  <si>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</si>
  <si>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</si>
  <si>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</si>
  <si>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</si>
  <si>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</si>
  <si>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</si>
  <si>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</si>
  <si>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</si>
  <si>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</si>
  <si>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</si>
  <si>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</si>
  <si>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</si>
  <si>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</si>
  <si>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</si>
  <si>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</si>
  <si>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</si>
  <si>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</si>
  <si>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</si>
  <si>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</si>
  <si>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</si>
  <si>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</si>
  <si>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</si>
  <si>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</si>
  <si>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</si>
  <si>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</si>
  <si>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</si>
  <si>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</si>
  <si>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</si>
  <si>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</si>
  <si>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</si>
  <si>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</si>
  <si>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</si>
  <si>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</si>
  <si>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</si>
  <si>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</si>
  <si>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</si>
  <si>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</si>
  <si>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</si>
  <si>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</si>
  <si>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</si>
  <si>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</si>
  <si>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</si>
  <si>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</si>
  <si>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</si>
  <si>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</si>
  <si>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</si>
  <si>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</si>
  <si>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</si>
  <si>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</si>
  <si>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</si>
  <si>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</si>
  <si>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</si>
  <si>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</si>
  <si>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</si>
  <si>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</si>
  <si>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</si>
  <si>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</si>
  <si>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</si>
  <si>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</si>
  <si>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</si>
  <si>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</si>
  <si>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</si>
  <si>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</si>
  <si>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</si>
  <si>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</si>
  <si>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</si>
  <si>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</si>
  <si>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</si>
  <si>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</si>
  <si>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</si>
  <si>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</si>
  <si>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</si>
  <si>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</si>
  <si>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</si>
  <si>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</si>
  <si>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</si>
  <si>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</si>
  <si>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</si>
  <si>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</si>
  <si>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</si>
  <si>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</si>
  <si>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</si>
  <si>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</si>
  <si>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</si>
  <si>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</si>
  <si>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</si>
  <si>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</si>
  <si>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</si>
  <si>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</si>
  <si>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</si>
  <si>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</si>
  <si>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</si>
  <si>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</si>
  <si>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</si>
  <si>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</si>
  <si>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</si>
  <si>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</si>
  <si>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</si>
  <si>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</si>
  <si>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</si>
  <si>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</si>
  <si>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</si>
  <si>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</si>
  <si>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</si>
  <si>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</si>
  <si>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</si>
  <si>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</si>
  <si>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</si>
  <si>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</si>
  <si>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</si>
  <si>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</si>
  <si>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</si>
  <si>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</si>
  <si>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</si>
  <si>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</si>
  <si>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</si>
  <si>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</si>
  <si>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</si>
  <si>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</si>
  <si>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</si>
  <si>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</si>
  <si>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</si>
  <si>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</si>
  <si>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</si>
  <si>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</si>
  <si>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</si>
  <si>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</si>
  <si>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</si>
  <si>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</si>
  <si>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</si>
  <si>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</si>
  <si>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</si>
  <si>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</si>
  <si>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</si>
  <si>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</si>
  <si>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</si>
  <si>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</si>
  <si>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</si>
  <si>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</si>
  <si>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</si>
  <si>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</si>
  <si>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</si>
  <si>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</si>
  <si>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</si>
  <si>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</si>
  <si>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</si>
  <si>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</si>
  <si>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</si>
  <si>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</si>
  <si>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</si>
  <si>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</si>
  <si>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</si>
  <si>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</si>
  <si>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</si>
  <si>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</si>
  <si>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</si>
  <si>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</si>
  <si>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</si>
  <si>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</si>
  <si>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</si>
  <si>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</si>
  <si>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</si>
  <si>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</si>
  <si>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</si>
  <si>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</si>
  <si>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</si>
  <si>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</si>
  <si>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</si>
  <si>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</si>
  <si>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</si>
  <si>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</si>
  <si>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</si>
  <si>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</si>
  <si>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</si>
  <si>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</si>
  <si>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</si>
  <si>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</si>
  <si>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</si>
  <si>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</si>
  <si>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</si>
  <si>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</si>
  <si>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</si>
  <si>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</si>
  <si>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</si>
  <si>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</si>
  <si>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</si>
  <si>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</si>
  <si>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</si>
  <si>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</si>
  <si>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</si>
  <si>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</si>
  <si>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</si>
  <si>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</si>
  <si>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</si>
  <si>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</si>
  <si>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</si>
  <si>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</si>
  <si>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</si>
  <si>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</si>
  <si>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</si>
  <si>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</si>
  <si>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</si>
  <si>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</si>
  <si>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</si>
  <si>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</si>
  <si>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</si>
  <si>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</si>
  <si>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</si>
  <si>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</si>
  <si>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</si>
  <si>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</si>
  <si>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</si>
  <si>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</si>
  <si>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</si>
  <si>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</si>
  <si>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</si>
  <si>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</si>
  <si>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</si>
  <si>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</si>
  <si>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</si>
  <si>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</si>
  <si>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</si>
  <si>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</si>
  <si>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</si>
  <si>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</si>
  <si>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</si>
  <si>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</si>
  <si>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</si>
  <si>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</si>
  <si>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</si>
  <si>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</si>
  <si>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</si>
  <si>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</si>
  <si>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</si>
  <si>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</si>
  <si>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</si>
  <si>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</si>
  <si>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</si>
  <si>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</si>
  <si>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</si>
  <si>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</si>
  <si>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</si>
  <si>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</si>
  <si>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</si>
  <si>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</si>
  <si>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</si>
  <si>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</si>
  <si>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</si>
  <si>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</si>
  <si>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</si>
  <si>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</si>
  <si>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</si>
  <si>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</si>
  <si>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</si>
  <si>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</si>
  <si>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</si>
  <si>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</si>
  <si>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</si>
  <si>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</si>
  <si>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</si>
  <si>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</si>
  <si>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</si>
  <si>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</si>
  <si>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</si>
  <si>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</si>
  <si>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</si>
  <si>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</si>
  <si>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</si>
  <si>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</si>
  <si>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</si>
  <si>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</si>
  <si>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</si>
  <si>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</si>
  <si>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</si>
  <si>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</si>
  <si>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</si>
  <si>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</si>
  <si>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</si>
  <si>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</si>
  <si>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</si>
  <si>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</si>
  <si>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</si>
  <si>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</si>
  <si>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</si>
  <si>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</si>
  <si>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</si>
  <si>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</si>
  <si>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</si>
  <si>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</si>
  <si>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</si>
  <si>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</si>
  <si>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</si>
  <si>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</si>
  <si>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</si>
  <si>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</si>
  <si>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</si>
  <si>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</si>
  <si>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</si>
  <si>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</si>
  <si>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</si>
  <si>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</si>
  <si>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</si>
  <si>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</si>
  <si>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</si>
  <si>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</si>
  <si>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</si>
  <si>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</si>
  <si>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</si>
  <si>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</si>
  <si>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</si>
  <si>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</si>
  <si>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</si>
  <si>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</si>
  <si>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</si>
  <si>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</si>
  <si>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</si>
  <si>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</si>
  <si>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</si>
  <si>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</si>
  <si>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</si>
  <si>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</si>
  <si>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</si>
  <si>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</si>
  <si>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</si>
  <si>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</si>
  <si>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</si>
  <si>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</si>
  <si>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</si>
  <si>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</si>
  <si>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</si>
  <si>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</si>
  <si>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</si>
  <si>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</si>
  <si>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</si>
  <si>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</si>
  <si>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</si>
  <si>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</si>
  <si>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</si>
  <si>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</si>
  <si>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</si>
  <si>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</si>
  <si>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</si>
  <si>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</si>
  <si>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</si>
  <si>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</si>
  <si>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</si>
  <si>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</si>
  <si>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</si>
  <si>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</si>
  <si>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</si>
  <si>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</si>
  <si>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</si>
  <si>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</si>
  <si>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</si>
  <si>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</si>
  <si>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</si>
  <si>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</si>
  <si>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</si>
  <si>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</si>
  <si>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</si>
  <si>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</si>
  <si>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</si>
  <si>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</si>
  <si>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</si>
  <si>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</si>
  <si>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</si>
  <si>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</si>
  <si>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</si>
  <si>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</si>
  <si>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</si>
  <si>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</si>
  <si>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</si>
  <si>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</si>
  <si>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</si>
  <si>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</si>
  <si>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</si>
  <si>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</si>
  <si>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</si>
  <si>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</si>
  <si>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</si>
  <si>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</si>
  <si>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</si>
  <si>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</si>
  <si>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</si>
  <si>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</si>
  <si>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</si>
  <si>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</si>
  <si>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</si>
  <si>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</si>
  <si>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</si>
  <si>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</si>
  <si>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</si>
  <si>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</si>
  <si>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</si>
  <si>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</si>
  <si>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</si>
  <si>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</si>
  <si>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</si>
  <si>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</si>
  <si>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</si>
  <si>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</si>
  <si>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</si>
  <si>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</si>
  <si>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</si>
  <si>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</si>
  <si>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</si>
  <si>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</si>
  <si>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</si>
  <si>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</si>
  <si>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</si>
  <si>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</si>
  <si>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</si>
  <si>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</si>
  <si>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</si>
  <si>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</si>
  <si>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</si>
  <si>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</si>
  <si>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</si>
  <si>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</si>
  <si>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</si>
  <si>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</si>
  <si>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</si>
  <si>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</si>
  <si>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</si>
  <si>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</si>
  <si>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</si>
  <si>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</si>
  <si>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</si>
  <si>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</si>
  <si>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</si>
  <si>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</si>
  <si>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</si>
  <si>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</si>
  <si>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</si>
  <si>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</si>
  <si>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</si>
  <si>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</si>
  <si>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</si>
  <si>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</si>
  <si>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</si>
  <si>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</si>
  <si>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</si>
  <si>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</si>
  <si>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</si>
  <si>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</si>
  <si>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</si>
  <si>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</si>
  <si>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</si>
  <si>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</si>
  <si>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</si>
  <si>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</si>
  <si>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</si>
  <si>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</si>
  <si>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</si>
  <si>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</si>
  <si>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</si>
  <si>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</si>
  <si>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</si>
  <si>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</si>
  <si>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</si>
  <si>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</si>
  <si>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</si>
  <si>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</si>
  <si>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</si>
  <si>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</si>
  <si>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</si>
  <si>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</si>
  <si>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</si>
  <si>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</si>
  <si>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</si>
  <si>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</si>
  <si>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</si>
  <si>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</si>
  <si>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</si>
  <si>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</si>
  <si>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</si>
  <si>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</si>
  <si>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</si>
  <si>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</si>
  <si>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</si>
  <si>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</si>
  <si>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</si>
  <si>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</si>
  <si>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</si>
  <si>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</si>
  <si>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</si>
  <si>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</si>
  <si>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</si>
  <si>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</si>
  <si>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</si>
  <si>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</si>
  <si>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</si>
  <si>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</si>
  <si>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</si>
  <si>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</si>
  <si>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</si>
  <si>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</si>
  <si>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</si>
  <si>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</si>
  <si>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</si>
  <si>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</si>
  <si>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</si>
  <si>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</si>
  <si>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</si>
  <si>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</si>
  <si>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</si>
  <si>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</si>
  <si>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</si>
  <si>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</si>
  <si>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</si>
  <si>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</si>
  <si>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</si>
  <si>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</si>
  <si>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</si>
  <si>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</si>
  <si>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</si>
  <si>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</si>
  <si>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</si>
  <si>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</si>
  <si>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</si>
  <si>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</si>
  <si>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</si>
  <si>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</si>
  <si>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</si>
  <si>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</si>
  <si>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</si>
  <si>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</si>
  <si>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</si>
  <si>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</si>
  <si>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</si>
  <si>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</si>
  <si>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</si>
  <si>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</si>
  <si>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</si>
  <si>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</si>
  <si>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</si>
  <si>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</si>
  <si>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</si>
  <si>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</si>
  <si>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</si>
  <si>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</si>
  <si>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</si>
  <si>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</si>
  <si>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</si>
  <si>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</si>
  <si>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</si>
  <si>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</si>
  <si>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</si>
  <si>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</si>
  <si>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</si>
  <si>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</si>
  <si>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</si>
  <si>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</si>
  <si>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</si>
  <si>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</si>
  <si>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</si>
  <si>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</si>
  <si>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</si>
  <si>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</si>
  <si>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</si>
  <si>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</si>
  <si>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</si>
  <si>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</si>
  <si>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</si>
  <si>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</si>
  <si>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</si>
  <si>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</si>
  <si>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</si>
  <si>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</si>
  <si>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</si>
  <si>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</si>
  <si>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</si>
  <si>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</si>
  <si>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</si>
  <si>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</si>
  <si>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</si>
  <si>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</si>
  <si>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</si>
  <si>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</si>
  <si>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</si>
  <si>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</si>
  <si>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</si>
  <si>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</si>
  <si>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</si>
  <si>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</si>
  <si>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</si>
  <si>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</si>
  <si>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</si>
  <si>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</si>
  <si>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</si>
  <si>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</si>
  <si>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</si>
  <si>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</si>
  <si>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</si>
  <si>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</si>
  <si>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</si>
  <si>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</si>
  <si>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</si>
  <si>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</si>
  <si>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</si>
  <si>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</si>
  <si>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</si>
  <si>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</si>
  <si>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</si>
  <si>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</si>
  <si>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</si>
  <si>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</si>
  <si>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</si>
  <si>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</si>
  <si>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</si>
  <si>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</si>
  <si>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</si>
  <si>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</si>
  <si>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</si>
  <si>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</si>
  <si>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</si>
  <si>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</si>
  <si>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</si>
  <si>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</si>
  <si>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</si>
  <si>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</si>
  <si>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</si>
  <si>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</si>
  <si>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</si>
  <si>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</si>
  <si>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</si>
  <si>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</si>
  <si>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</si>
  <si>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</si>
  <si>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</si>
  <si>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</si>
  <si>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</si>
  <si>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</si>
  <si>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</si>
  <si>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</si>
  <si>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</si>
  <si>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</si>
  <si>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</si>
  <si>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</si>
  <si>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</si>
  <si>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</si>
  <si>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</si>
  <si>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</si>
  <si>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</si>
  <si>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</si>
  <si>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</si>
  <si>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</si>
  <si>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</si>
  <si>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</si>
  <si>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</si>
  <si>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</si>
  <si>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</si>
  <si>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</si>
  <si>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</si>
  <si>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</si>
  <si>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</si>
  <si>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</si>
  <si>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</si>
  <si>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</si>
  <si>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</si>
  <si>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</si>
  <si>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</si>
  <si>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</si>
  <si>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</si>
  <si>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</si>
  <si>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</si>
  <si>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</si>
  <si>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</si>
  <si>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</si>
  <si>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</si>
  <si>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</si>
  <si>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</si>
  <si>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</si>
  <si>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</si>
  <si>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</si>
  <si>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</si>
  <si>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</si>
  <si>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</si>
  <si>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</si>
  <si>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</si>
  <si>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</si>
  <si>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</si>
  <si>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</si>
  <si>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</si>
  <si>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</si>
  <si>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</si>
  <si>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</si>
  <si>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</si>
  <si>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</si>
  <si>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</si>
  <si>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</si>
  <si>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</si>
  <si>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</si>
  <si>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</si>
  <si>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</si>
  <si>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</si>
  <si>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</si>
  <si>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</si>
  <si>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</si>
  <si>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</si>
  <si>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</si>
  <si>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</si>
  <si>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</si>
  <si>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</si>
  <si>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</si>
  <si>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</si>
  <si>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</si>
  <si>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</si>
  <si>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</si>
  <si>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</si>
  <si>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</si>
  <si>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</si>
  <si>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</si>
  <si>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</si>
  <si>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</si>
  <si>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</si>
  <si>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</si>
  <si>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</si>
  <si>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</si>
  <si>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</si>
  <si>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</si>
  <si>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</si>
  <si>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</si>
  <si>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</si>
  <si>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</si>
  <si>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</si>
  <si>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</si>
  <si>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</si>
  <si>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</si>
  <si>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</si>
  <si>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</si>
  <si>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</si>
  <si>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</si>
  <si>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</si>
  <si>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</si>
  <si>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</si>
  <si>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</si>
  <si>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</si>
  <si>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</si>
  <si>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</si>
  <si>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</si>
  <si>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</si>
  <si>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</si>
  <si>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</si>
  <si>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</si>
  <si>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</si>
  <si>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</si>
  <si>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</si>
  <si>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</si>
  <si>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</si>
  <si>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</si>
  <si>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</si>
  <si>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</si>
  <si>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</si>
  <si>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</si>
  <si>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</si>
  <si>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</si>
  <si>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</si>
  <si>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</si>
  <si>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</si>
  <si>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</si>
  <si>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</si>
  <si>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</si>
  <si>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</si>
  <si>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</si>
  <si>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</si>
  <si>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</si>
  <si>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</si>
  <si>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</si>
  <si>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</si>
  <si>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</si>
  <si>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</si>
  <si>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</si>
  <si>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</si>
  <si>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</si>
  <si>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</si>
  <si>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</si>
  <si>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</si>
  <si>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</si>
  <si>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</si>
  <si>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</si>
  <si>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</si>
  <si>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</si>
  <si>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</si>
  <si>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</si>
  <si>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</si>
  <si>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</si>
  <si>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</si>
  <si>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</si>
  <si>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</si>
  <si>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</si>
  <si>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</si>
  <si>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</si>
  <si>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</si>
  <si>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</si>
  <si>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</si>
  <si>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</si>
  <si>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</si>
  <si>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</si>
  <si>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</si>
  <si>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</si>
  <si>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</si>
  <si>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</si>
  <si>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</si>
  <si>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</si>
  <si>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</si>
  <si>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</si>
  <si>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</si>
  <si>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</si>
  <si>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</si>
  <si>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</si>
  <si>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</si>
  <si>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</si>
  <si>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</si>
  <si>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</si>
  <si>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</si>
  <si>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</si>
  <si>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</si>
  <si>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</si>
  <si>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</si>
  <si>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</si>
  <si>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</si>
  <si>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</si>
  <si>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</si>
  <si>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</si>
  <si>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</si>
  <si>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</si>
  <si>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</si>
  <si>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</si>
  <si>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</si>
  <si>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</si>
  <si>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</si>
  <si>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</si>
  <si>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</si>
  <si>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</si>
  <si>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</si>
  <si>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</si>
  <si>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</si>
  <si>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</si>
  <si>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</si>
  <si>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</si>
  <si>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</si>
  <si>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</si>
  <si>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</si>
  <si>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</si>
  <si>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</si>
  <si>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</si>
  <si>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</si>
  <si>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</si>
  <si>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</si>
  <si>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</si>
  <si>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</si>
  <si>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</si>
  <si>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</si>
  <si>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</si>
  <si>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</si>
  <si>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</si>
  <si>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</si>
  <si>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</si>
  <si>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</si>
  <si>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</si>
  <si>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</si>
  <si>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</si>
  <si>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</si>
  <si>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</si>
  <si>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</si>
  <si>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</si>
  <si>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</si>
  <si>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</si>
  <si>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</si>
  <si>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</si>
  <si>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</si>
  <si>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</si>
  <si>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</si>
  <si>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</si>
  <si>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</si>
  <si>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</si>
  <si>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</si>
  <si>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</si>
  <si>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</si>
  <si>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</si>
  <si>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</si>
  <si>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</si>
  <si>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</si>
  <si>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</si>
  <si>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</si>
  <si>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</si>
  <si>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</si>
  <si>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</si>
  <si>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</si>
  <si>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</si>
  <si>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</si>
  <si>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</si>
  <si>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</si>
  <si>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</si>
  <si>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</si>
  <si>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</si>
  <si>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</si>
  <si>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</si>
  <si>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</si>
  <si>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</si>
  <si>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</si>
  <si>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</si>
  <si>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</si>
  <si>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</si>
  <si>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</si>
  <si>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</si>
  <si>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</si>
  <si>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</si>
  <si>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</si>
  <si>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</si>
  <si>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</si>
  <si>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</si>
  <si>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</si>
  <si>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</si>
  <si>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</si>
  <si>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</si>
  <si>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</si>
  <si>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</si>
  <si>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</si>
  <si>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</si>
  <si>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</si>
  <si>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</si>
  <si>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</si>
  <si>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</si>
  <si>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</si>
  <si>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</si>
  <si>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</si>
  <si>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</si>
  <si>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</si>
  <si>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</si>
  <si>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</si>
  <si>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</si>
  <si>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</si>
  <si>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</si>
  <si>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</si>
  <si>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</si>
  <si>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</si>
  <si>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</si>
  <si>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</si>
  <si>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</si>
  <si>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</si>
  <si>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</si>
  <si>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</si>
  <si>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</si>
  <si>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</si>
  <si>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</si>
  <si>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</si>
  <si>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</si>
  <si>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</si>
  <si>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</si>
  <si>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</si>
  <si>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</si>
  <si>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</si>
  <si>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</si>
  <si>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</si>
  <si>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</si>
  <si>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</si>
  <si>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</si>
  <si>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</si>
  <si>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</si>
  <si>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</si>
  <si>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</si>
  <si>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</si>
  <si>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</si>
  <si>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</si>
  <si>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</si>
  <si>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</si>
  <si>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</si>
  <si>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</si>
  <si>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</si>
  <si>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</si>
  <si>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</si>
  <si>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</si>
  <si>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</si>
  <si>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</si>
  <si>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</si>
  <si>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</si>
  <si>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</si>
  <si>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</si>
  <si>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</si>
  <si>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</si>
  <si>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</si>
  <si>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</si>
  <si>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</si>
  <si>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</si>
  <si>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</si>
  <si>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</si>
  <si>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</si>
  <si>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</si>
  <si>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</si>
  <si>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</si>
  <si>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</si>
  <si>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</si>
  <si>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</si>
  <si>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</si>
  <si>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</si>
  <si>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</si>
  <si>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</si>
  <si>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</si>
  <si>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</si>
  <si>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</si>
  <si>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</si>
  <si>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</si>
  <si>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</si>
  <si>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</si>
  <si>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</si>
  <si>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</si>
  <si>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</si>
  <si>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</si>
  <si>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</si>
  <si>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</si>
  <si>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</si>
  <si>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</si>
  <si>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</si>
  <si>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</si>
  <si>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</si>
  <si>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</si>
  <si>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</si>
  <si>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</si>
  <si>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</si>
  <si>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</si>
  <si>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</si>
  <si>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</si>
  <si>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</si>
  <si>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</si>
  <si>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</si>
  <si>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</si>
  <si>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</si>
  <si>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</si>
  <si>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</si>
  <si>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</si>
  <si>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</si>
  <si>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</si>
  <si>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</si>
  <si>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</si>
  <si>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</si>
  <si>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</si>
  <si>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</si>
  <si>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</si>
  <si>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</si>
  <si>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</si>
  <si>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</si>
  <si>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</si>
  <si>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</si>
  <si>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</si>
  <si>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</si>
  <si>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</si>
  <si>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</si>
  <si>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</si>
  <si>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</si>
  <si>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</si>
  <si>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</si>
  <si>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</si>
  <si>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</si>
  <si>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</si>
  <si>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</si>
  <si>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</si>
  <si>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</si>
  <si>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</si>
  <si>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</si>
  <si>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</si>
  <si>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</si>
  <si>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</si>
  <si>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</si>
  <si>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</si>
  <si>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</si>
  <si>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</si>
  <si>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</si>
  <si>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</si>
  <si>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</si>
  <si>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</si>
  <si>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</si>
  <si>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</si>
  <si>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</si>
  <si>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</si>
  <si>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</si>
  <si>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</si>
  <si>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</si>
  <si>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</si>
  <si>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</si>
  <si>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</si>
  <si>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</si>
  <si>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</si>
  <si>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</si>
  <si>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</si>
  <si>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</si>
  <si>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</si>
  <si>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</si>
  <si>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</si>
  <si>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</si>
  <si>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</si>
  <si>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</si>
  <si>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</si>
  <si>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</si>
  <si>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</si>
  <si>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</si>
  <si>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</si>
  <si>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</si>
  <si>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</si>
  <si>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</si>
  <si>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</si>
  <si>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</si>
  <si>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</si>
  <si>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</si>
  <si>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</si>
  <si>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</si>
  <si>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</si>
  <si>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</si>
  <si>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</si>
  <si>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</si>
  <si>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</si>
  <si>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</si>
  <si>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</si>
  <si>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</si>
  <si>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</si>
  <si>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</si>
  <si>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</si>
  <si>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</si>
  <si>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</si>
  <si>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</si>
  <si>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</si>
  <si>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</si>
  <si>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</si>
  <si>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</si>
  <si>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</si>
  <si>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</si>
  <si>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</si>
  <si>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</si>
  <si>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</si>
  <si>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</si>
  <si>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</si>
  <si>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</si>
  <si>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</si>
  <si>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</si>
  <si>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</si>
  <si>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</si>
  <si>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</si>
  <si>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</si>
  <si>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</si>
  <si>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</si>
  <si>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</si>
  <si>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</si>
  <si>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</si>
  <si>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</si>
  <si>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</si>
  <si>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</si>
  <si>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</si>
  <si>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</si>
  <si>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</si>
  <si>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</si>
  <si>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</si>
  <si>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</si>
  <si>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</si>
  <si>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</si>
  <si>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</si>
  <si>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</si>
  <si>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</si>
  <si>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</si>
  <si>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</si>
  <si>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</si>
  <si>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</si>
  <si>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</si>
  <si>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</si>
  <si>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</si>
  <si>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</si>
  <si>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</si>
  <si>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</si>
  <si>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</si>
  <si>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</si>
  <si>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</si>
  <si>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</si>
  <si>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</si>
  <si>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</si>
  <si>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</si>
  <si>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</si>
  <si>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</si>
  <si>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</si>
  <si>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</si>
  <si>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</si>
  <si>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</si>
  <si>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</si>
  <si>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</si>
  <si>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</si>
  <si>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</si>
  <si>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</si>
  <si>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</si>
  <si>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</si>
  <si>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</si>
  <si>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</si>
  <si>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</si>
  <si>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</si>
  <si>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</si>
  <si>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</si>
  <si>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</si>
  <si>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</si>
  <si>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</si>
  <si>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</si>
  <si>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</si>
  <si>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</si>
  <si>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</si>
  <si>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</si>
  <si>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</si>
  <si>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</si>
  <si>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</si>
  <si>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</si>
  <si>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</si>
  <si>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</si>
  <si>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</si>
  <si>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</si>
  <si>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</si>
  <si>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</si>
  <si>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</si>
  <si>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</si>
  <si>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</si>
  <si>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</si>
  <si>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</si>
  <si>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</si>
  <si>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</si>
  <si>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</si>
  <si>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</si>
  <si>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</si>
  <si>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</si>
  <si>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</si>
  <si>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</si>
  <si>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</si>
  <si>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</si>
  <si>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</si>
  <si>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</si>
  <si>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</si>
  <si>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</si>
  <si>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</si>
  <si>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</si>
  <si>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</si>
  <si>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</si>
  <si>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</si>
  <si>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</si>
  <si>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</si>
  <si>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</si>
  <si>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</si>
  <si>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</si>
  <si>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</si>
  <si>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</si>
  <si>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</si>
  <si>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</si>
  <si>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</si>
  <si>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</si>
  <si>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</si>
  <si>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</si>
  <si>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</si>
  <si>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</si>
  <si>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</si>
  <si>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</si>
  <si>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</si>
  <si>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</si>
  <si>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</si>
  <si>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</si>
  <si>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</si>
  <si>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</si>
  <si>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</si>
  <si>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</si>
  <si>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</si>
  <si>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</si>
  <si>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</si>
  <si>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</si>
  <si>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</si>
  <si>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</si>
  <si>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</si>
  <si>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</si>
  <si>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</si>
  <si>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</si>
  <si>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</si>
  <si>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</si>
  <si>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</si>
  <si>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</si>
  <si>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</si>
  <si>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</si>
  <si>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</si>
  <si>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</si>
  <si>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</si>
  <si>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</si>
  <si>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</si>
  <si>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</si>
  <si>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</si>
  <si>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</si>
  <si>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</si>
  <si>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</si>
  <si>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</si>
  <si>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</si>
  <si>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</si>
  <si>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</si>
  <si>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</si>
  <si>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</si>
  <si>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</si>
  <si>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</si>
  <si>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</si>
  <si>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</si>
  <si>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</si>
  <si>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</si>
  <si>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</si>
  <si>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</si>
  <si>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</si>
  <si>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</si>
  <si>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</si>
  <si>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</si>
  <si>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</si>
  <si>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</si>
  <si>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</si>
  <si>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</si>
  <si>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</si>
  <si>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</si>
  <si>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</si>
  <si>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</si>
  <si>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</si>
  <si>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</si>
  <si>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</si>
  <si>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</si>
  <si>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</si>
  <si>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</si>
  <si>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</si>
  <si>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</si>
  <si>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</si>
  <si>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</si>
  <si>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</si>
  <si>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</si>
  <si>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</si>
  <si>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</si>
  <si>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</si>
  <si>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</si>
  <si>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</si>
  <si>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</si>
  <si>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</si>
  <si>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</si>
  <si>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</si>
  <si>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</si>
  <si>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</si>
  <si>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</si>
  <si>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</si>
  <si>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</si>
  <si>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</si>
  <si>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</si>
  <si>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</si>
  <si>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</si>
  <si>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</si>
  <si>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</si>
  <si>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</si>
  <si>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</si>
  <si>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</si>
  <si>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</si>
  <si>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</si>
  <si>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</si>
  <si>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</si>
  <si>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</si>
  <si>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</si>
  <si>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</si>
  <si>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</si>
  <si>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</si>
  <si>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</si>
  <si>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</si>
  <si>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</si>
  <si>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</si>
  <si>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</si>
  <si>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</si>
  <si>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</si>
  <si>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</si>
  <si>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</si>
  <si>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</si>
  <si>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</si>
  <si>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</si>
  <si>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</si>
  <si>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</si>
  <si>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</si>
  <si>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</si>
  <si>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</si>
  <si>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</si>
  <si>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</si>
  <si>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</si>
  <si>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</si>
  <si>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</si>
  <si>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</si>
  <si>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</si>
  <si>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</si>
  <si>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</si>
  <si>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</si>
  <si>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</si>
  <si>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</si>
  <si>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</si>
  <si>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</si>
  <si>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</si>
  <si>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</si>
  <si>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</si>
  <si>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</si>
  <si>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</si>
  <si>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</si>
  <si>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</si>
  <si>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</si>
  <si>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</si>
  <si>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</si>
  <si>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</si>
  <si>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</si>
  <si>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</si>
  <si>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</si>
  <si>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</si>
  <si>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</si>
  <si>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</si>
  <si>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</si>
  <si>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</si>
  <si>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</si>
  <si>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</si>
  <si>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</si>
  <si>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</si>
  <si>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</si>
  <si>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</si>
  <si>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</si>
  <si>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</si>
  <si>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</si>
  <si>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</si>
  <si>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</si>
  <si>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</si>
  <si>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</si>
  <si>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</si>
  <si>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</si>
  <si>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</si>
  <si>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</si>
  <si>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</si>
  <si>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</si>
  <si>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</si>
  <si>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</si>
  <si>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</si>
  <si>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</si>
  <si>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</si>
  <si>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</si>
  <si>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</si>
  <si>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</si>
  <si>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</si>
  <si>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</si>
  <si>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</si>
  <si>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</si>
  <si>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</si>
  <si>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</si>
  <si>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</si>
  <si>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</si>
  <si>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</si>
  <si>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</si>
  <si>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</si>
  <si>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</si>
  <si>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</si>
  <si>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</si>
  <si>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</si>
  <si>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</si>
  <si>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</si>
  <si>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</si>
  <si>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</si>
  <si>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</si>
  <si>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</si>
  <si>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</si>
  <si>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</si>
  <si>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</si>
  <si>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</si>
  <si>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</si>
  <si>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</si>
  <si>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</si>
  <si>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</si>
  <si>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</si>
  <si>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</si>
  <si>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</si>
  <si>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</si>
  <si>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</si>
  <si>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</si>
  <si>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</si>
  <si>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</si>
  <si>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</si>
  <si>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</si>
  <si>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</si>
  <si>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</si>
  <si>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</si>
  <si>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</si>
  <si>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</si>
  <si>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</si>
  <si>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</si>
  <si>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</si>
  <si>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</si>
  <si>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</si>
  <si>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</si>
  <si>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</si>
  <si>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</si>
  <si>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</si>
  <si>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</si>
  <si>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</si>
  <si>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</si>
  <si>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</si>
  <si>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</si>
  <si>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</si>
  <si>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</si>
  <si>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</si>
  <si>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</si>
  <si>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</si>
  <si>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</si>
  <si>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</si>
  <si>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</si>
  <si>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</si>
  <si>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</si>
  <si>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</si>
  <si>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</si>
  <si>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</si>
  <si>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</si>
  <si>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</si>
  <si>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</si>
  <si>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</si>
  <si>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</si>
  <si>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</si>
  <si>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</si>
  <si>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</si>
  <si>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</si>
  <si>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</si>
  <si>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</si>
  <si>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</si>
  <si>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</si>
  <si>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</si>
  <si>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</si>
  <si>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</si>
  <si>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</si>
  <si>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</si>
  <si>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</si>
  <si>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</si>
  <si>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</si>
  <si>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</si>
  <si>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</si>
  <si>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</si>
  <si>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</si>
  <si>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</si>
  <si>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</si>
  <si>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</si>
  <si>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</si>
  <si>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</si>
  <si>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</si>
  <si>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</si>
  <si>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</si>
  <si>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</si>
  <si>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</si>
  <si>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</si>
  <si>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</si>
  <si>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</si>
  <si>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</si>
  <si>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</si>
  <si>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</si>
  <si>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</si>
  <si>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</si>
  <si>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</si>
  <si>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</si>
  <si>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</si>
  <si>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</si>
  <si>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</si>
  <si>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</si>
  <si>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</si>
  <si>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</si>
  <si>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</si>
  <si>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</si>
  <si>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</si>
  <si>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</si>
  <si>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</si>
  <si>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</si>
  <si>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</si>
  <si>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</si>
  <si>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</si>
  <si>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</si>
  <si>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</si>
  <si>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</si>
  <si>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</si>
  <si>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</si>
  <si>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</si>
  <si>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</si>
  <si>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</si>
  <si>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</si>
  <si>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</si>
  <si>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</si>
  <si>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</si>
  <si>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</si>
  <si>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</si>
  <si>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</si>
  <si>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</si>
  <si>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</si>
  <si>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</si>
  <si>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</si>
  <si>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</si>
  <si>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</si>
  <si>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</si>
  <si>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</si>
  <si>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</si>
  <si>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</si>
  <si>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</si>
  <si>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</si>
  <si>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</si>
  <si>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</si>
  <si>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</si>
  <si>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</si>
  <si>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</si>
  <si>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</si>
  <si>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</si>
  <si>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</si>
  <si>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</si>
  <si>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</si>
  <si>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</si>
  <si>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</si>
  <si>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</si>
  <si>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</si>
  <si>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</si>
  <si>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</si>
  <si>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</si>
  <si>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</si>
  <si>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</si>
  <si>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</si>
  <si>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</si>
  <si>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</si>
  <si>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</si>
  <si>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</si>
  <si>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</si>
  <si>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</si>
  <si>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</si>
  <si>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</si>
  <si>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</si>
  <si>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</si>
  <si>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</si>
  <si>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</si>
  <si>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</si>
  <si>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</si>
  <si>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</si>
  <si>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</si>
  <si>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</si>
  <si>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</si>
  <si>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</si>
  <si>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</si>
  <si>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</si>
  <si>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</si>
  <si>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</si>
  <si>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</si>
  <si>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</si>
  <si>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</si>
  <si>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</si>
  <si>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</si>
  <si>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</si>
  <si>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</si>
  <si>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</si>
  <si>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</si>
  <si>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</si>
  <si>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</si>
  <si>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</si>
  <si>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</si>
  <si>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</si>
  <si>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</si>
  <si>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</si>
  <si>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</si>
  <si>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</si>
  <si>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</si>
  <si>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</si>
  <si>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</si>
  <si>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</si>
  <si>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</si>
  <si>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</si>
  <si>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</si>
  <si>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</si>
  <si>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</si>
  <si>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</si>
  <si>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</si>
  <si>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</si>
  <si>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</si>
  <si>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</si>
  <si>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</si>
  <si>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</si>
  <si>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</si>
  <si>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</si>
  <si>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</si>
  <si>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</si>
  <si>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</si>
  <si>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</si>
  <si>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</si>
  <si>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</si>
  <si>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</si>
  <si>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</si>
  <si>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</si>
  <si>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</si>
  <si>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</si>
  <si>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</si>
  <si>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</si>
  <si>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</si>
  <si>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</si>
  <si>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</si>
  <si>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</si>
  <si>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</si>
  <si>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</si>
  <si>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</si>
  <si>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</si>
  <si>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</si>
  <si>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</si>
  <si>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</si>
  <si>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</si>
  <si>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</si>
  <si>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</si>
  <si>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</si>
  <si>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</si>
  <si>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</si>
  <si>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</si>
  <si>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</si>
  <si>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</si>
  <si>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</si>
  <si>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</si>
  <si>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</si>
  <si>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</si>
  <si>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</si>
  <si>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</si>
  <si>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</si>
  <si>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</si>
  <si>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</si>
  <si>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</si>
  <si>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</si>
  <si>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</si>
  <si>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</si>
  <si>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</si>
  <si>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</si>
  <si>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</si>
  <si>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</si>
  <si>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</si>
  <si>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</si>
  <si>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</si>
  <si>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</si>
  <si>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</si>
  <si>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</si>
  <si>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</si>
  <si>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</si>
  <si>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</si>
  <si>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</si>
  <si>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</si>
  <si>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</si>
  <si>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</si>
  <si>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</si>
  <si>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</si>
  <si>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</si>
  <si>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</si>
  <si>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</si>
  <si>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</si>
  <si>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</si>
  <si>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</si>
  <si>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</si>
  <si>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</si>
  <si>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</si>
  <si>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</si>
  <si>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</si>
  <si>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</si>
  <si>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</si>
  <si>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</si>
  <si>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</si>
  <si>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</si>
  <si>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</si>
  <si>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</si>
  <si>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</si>
  <si>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</si>
  <si>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</si>
  <si>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</si>
  <si>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</si>
  <si>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</si>
  <si>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</si>
  <si>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</si>
  <si>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</si>
  <si>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</si>
  <si>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</si>
  <si>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</si>
  <si>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</si>
  <si>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</si>
  <si>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</si>
  <si>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</si>
  <si>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</si>
  <si>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</si>
  <si>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</si>
  <si>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</si>
  <si>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</si>
  <si>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</si>
  <si>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</si>
  <si>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</si>
  <si>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</si>
  <si>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</si>
  <si>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</si>
  <si>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</si>
  <si>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</si>
  <si>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</si>
  <si>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</si>
  <si>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</si>
  <si>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</si>
  <si>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</si>
  <si>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</si>
  <si>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</si>
  <si>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</si>
  <si>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</si>
  <si>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</si>
  <si>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</si>
  <si>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</si>
  <si>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</si>
  <si>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</si>
  <si>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</si>
  <si>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</si>
  <si>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</si>
  <si>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</si>
  <si>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</si>
  <si>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</si>
  <si>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</si>
  <si>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</si>
  <si>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</si>
  <si>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</si>
  <si>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</si>
  <si>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</si>
  <si>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</si>
  <si>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</si>
  <si>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</si>
  <si>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</si>
  <si>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</si>
  <si>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</si>
  <si>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</si>
  <si>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</si>
  <si>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</si>
  <si>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</si>
  <si>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</si>
  <si>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</si>
  <si>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</si>
  <si>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</si>
  <si>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</si>
  <si>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</si>
  <si>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</si>
  <si>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</si>
  <si>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</si>
  <si>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</si>
  <si>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</si>
  <si>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</si>
  <si>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</si>
  <si>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</si>
  <si>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</si>
  <si>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</si>
  <si>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</si>
  <si>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</si>
  <si>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</si>
  <si>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</si>
  <si>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</si>
  <si>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</si>
  <si>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</si>
  <si>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</si>
  <si>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</si>
  <si>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</si>
  <si>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</si>
  <si>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</si>
  <si>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</si>
  <si>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</si>
  <si>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</si>
  <si>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</si>
  <si>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</si>
  <si>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</si>
  <si>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</si>
  <si>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</si>
  <si>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</si>
  <si>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</si>
  <si>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</si>
  <si>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</si>
  <si>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</si>
  <si>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</si>
  <si>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</si>
  <si>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</si>
  <si>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</si>
  <si>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</si>
  <si>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</si>
  <si>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</si>
  <si>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</si>
  <si>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</si>
  <si>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</si>
  <si>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</si>
  <si>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</si>
  <si>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</si>
  <si>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</si>
  <si>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</si>
  <si>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</si>
  <si>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</si>
  <si>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</si>
  <si>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</si>
  <si>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</si>
  <si>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</si>
  <si>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</si>
  <si>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</si>
  <si>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</si>
  <si>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</si>
  <si>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</si>
  <si>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</si>
  <si>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</si>
  <si>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</si>
  <si>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</si>
  <si>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</si>
  <si>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</si>
  <si>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</si>
  <si>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</si>
  <si>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</si>
  <si>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</si>
  <si>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</si>
  <si>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</si>
  <si>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</si>
  <si>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</si>
  <si>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</si>
  <si>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</si>
  <si>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</si>
  <si>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</si>
  <si>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</si>
  <si>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</si>
  <si>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</si>
  <si>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</si>
  <si>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</si>
  <si>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</si>
  <si>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</si>
  <si>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</si>
  <si>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</si>
  <si>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</si>
  <si>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</si>
  <si>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</si>
  <si>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</si>
  <si>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</si>
  <si>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</si>
  <si>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</si>
  <si>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</si>
  <si>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</si>
  <si>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</si>
  <si>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</si>
  <si>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</si>
  <si>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</si>
  <si>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</si>
  <si>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</si>
  <si>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</si>
  <si>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</si>
  <si>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</si>
  <si>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</si>
  <si>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</si>
  <si>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</si>
  <si>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</si>
  <si>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</si>
  <si>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</si>
  <si>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</si>
  <si>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</si>
  <si>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</si>
  <si>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</si>
  <si>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</si>
  <si>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</si>
  <si>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</si>
  <si>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</si>
  <si>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</si>
  <si>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</si>
  <si>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</si>
  <si>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</si>
  <si>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</si>
  <si>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</si>
  <si>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</si>
  <si>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</si>
  <si>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</si>
  <si>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</si>
  <si>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</si>
  <si>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</si>
  <si>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</si>
  <si>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</si>
  <si>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</si>
  <si>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</si>
  <si>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</si>
  <si>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</si>
  <si>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</si>
  <si>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</si>
  <si>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</si>
  <si>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</si>
  <si>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</si>
  <si>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</si>
  <si>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</si>
  <si>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</si>
  <si>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</si>
  <si>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</si>
  <si>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</si>
  <si>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</si>
  <si>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</si>
  <si>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</si>
  <si>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</si>
  <si>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</si>
  <si>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</si>
  <si>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</si>
  <si>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</si>
  <si>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</si>
  <si>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</si>
  <si>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</si>
  <si>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</si>
  <si>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</si>
  <si>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</si>
  <si>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</si>
  <si>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</si>
  <si>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</si>
  <si>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</si>
  <si>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</si>
  <si>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</si>
  <si>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</si>
  <si>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</si>
  <si>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</si>
  <si>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</si>
  <si>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</si>
  <si>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</si>
  <si>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</si>
  <si>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</si>
  <si>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</si>
  <si>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</si>
  <si>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</si>
  <si>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</si>
  <si>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</si>
  <si>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</si>
  <si>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</si>
  <si>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</si>
  <si>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</si>
  <si>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</si>
  <si>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</si>
  <si>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</si>
  <si>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</si>
  <si>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</si>
  <si>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</si>
  <si>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</si>
  <si>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</si>
  <si>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</si>
  <si>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</si>
  <si>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</si>
  <si>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</si>
  <si>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</si>
  <si>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</si>
  <si>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</si>
  <si>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</si>
  <si>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</si>
  <si>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</si>
  <si>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</si>
  <si>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</si>
  <si>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</si>
  <si>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</si>
  <si>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</si>
  <si>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</si>
  <si>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</si>
  <si>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</si>
  <si>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</si>
  <si>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</si>
  <si>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</si>
  <si>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</si>
  <si>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</si>
  <si>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</si>
  <si>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</si>
  <si>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</si>
  <si>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</si>
  <si>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</si>
  <si>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</si>
  <si>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</si>
  <si>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</si>
  <si>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</si>
  <si>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</si>
  <si>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</si>
  <si>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</si>
  <si>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</si>
  <si>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</si>
  <si>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</si>
  <si>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</si>
  <si>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</si>
  <si>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</si>
  <si>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</si>
  <si>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</si>
  <si>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</si>
  <si>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</si>
  <si>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</si>
  <si>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</si>
  <si>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</si>
  <si>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</si>
  <si>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</si>
  <si>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</si>
  <si>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</si>
  <si>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</si>
  <si>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</si>
  <si>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</si>
  <si>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</si>
  <si>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</si>
  <si>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</si>
  <si>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</si>
  <si>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</si>
  <si>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</si>
  <si>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</si>
  <si>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</si>
  <si>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</si>
  <si>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</si>
  <si>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</si>
  <si>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</si>
  <si>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</si>
  <si>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</si>
  <si>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</si>
  <si>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</si>
  <si>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</si>
  <si>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</si>
  <si>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</si>
  <si>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</si>
  <si>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</si>
  <si>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</si>
  <si>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</si>
  <si>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</si>
  <si>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</si>
  <si>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</si>
  <si>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</si>
  <si>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</si>
  <si>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</si>
  <si>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</si>
  <si>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</si>
  <si>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</si>
  <si>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</si>
  <si>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</si>
  <si>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</si>
  <si>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</si>
  <si>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</si>
  <si>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</si>
  <si>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</si>
  <si>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</si>
  <si>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</si>
  <si>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</si>
  <si>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</si>
  <si>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</si>
  <si>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</si>
  <si>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</si>
  <si>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</si>
  <si>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</si>
  <si>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</si>
  <si>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</si>
  <si>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</si>
  <si>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</si>
  <si>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</si>
  <si>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</si>
  <si>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</si>
  <si>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</si>
  <si>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</si>
  <si>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</si>
  <si>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</si>
  <si>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</si>
  <si>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</si>
  <si>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</si>
  <si>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</si>
  <si>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</si>
  <si>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</si>
  <si>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</si>
  <si>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</si>
  <si>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</si>
  <si>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</si>
  <si>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</si>
  <si>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</si>
  <si>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</si>
  <si>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</si>
  <si>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</si>
  <si>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</si>
  <si>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</si>
  <si>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</si>
  <si>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</si>
  <si>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</si>
  <si>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</si>
  <si>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</si>
  <si>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</si>
  <si>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</si>
  <si>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</si>
  <si>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</si>
  <si>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</si>
  <si>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</si>
  <si>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</si>
  <si>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</si>
  <si>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</si>
  <si>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</si>
  <si>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</si>
  <si>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</si>
  <si>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</si>
  <si>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</si>
  <si>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</si>
  <si>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</si>
  <si>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</si>
  <si>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</si>
  <si>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</si>
  <si>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</si>
  <si>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</si>
  <si>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</si>
  <si>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</si>
  <si>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</si>
  <si>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</si>
  <si>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</si>
  <si>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</si>
  <si>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</si>
  <si>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</si>
  <si>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</si>
  <si>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</si>
  <si>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</si>
  <si>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</si>
  <si>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</si>
  <si>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</si>
  <si>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</si>
  <si>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</si>
  <si>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</si>
  <si>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</si>
  <si>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</si>
  <si>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</si>
  <si>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</si>
  <si>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</si>
  <si>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</si>
  <si>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</si>
  <si>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</si>
  <si>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</si>
  <si>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</si>
  <si>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</si>
  <si>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</si>
  <si>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</si>
  <si>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</si>
  <si>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</si>
  <si>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</si>
  <si>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</si>
  <si>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</si>
  <si>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</si>
  <si>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</si>
  <si>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</si>
  <si>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</si>
  <si>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</si>
  <si>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</si>
  <si>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</si>
  <si>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</si>
  <si>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</si>
  <si>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</si>
  <si>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</si>
  <si>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</si>
  <si>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</si>
  <si>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</si>
  <si>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</si>
  <si>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</si>
  <si>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</si>
  <si>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</si>
  <si>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</si>
  <si>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</si>
  <si>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</si>
  <si>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</si>
  <si>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</si>
  <si>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</si>
  <si>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</si>
  <si>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</si>
  <si>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</si>
  <si>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</si>
  <si>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</si>
  <si>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</si>
  <si>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</si>
  <si>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</si>
  <si>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</si>
  <si>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</si>
  <si>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</si>
  <si>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</si>
  <si>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</si>
  <si>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</si>
  <si>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</si>
  <si>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</si>
  <si>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</si>
  <si>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</si>
  <si>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</si>
  <si>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</si>
  <si>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</si>
  <si>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</si>
  <si>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</si>
  <si>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</si>
  <si>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</si>
  <si>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</si>
  <si>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</si>
  <si>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</si>
  <si>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</si>
  <si>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</si>
  <si>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</si>
  <si>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</si>
  <si>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</si>
  <si>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</si>
  <si>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</si>
  <si>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</si>
  <si>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</si>
  <si>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</si>
  <si>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</si>
  <si>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</si>
  <si>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</si>
  <si>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</si>
  <si>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</si>
  <si>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</si>
  <si>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</si>
  <si>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</si>
  <si>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</si>
  <si>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</si>
  <si>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</si>
  <si>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</si>
  <si>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</si>
  <si>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</si>
  <si>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</si>
  <si>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</si>
  <si>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</si>
  <si>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</si>
  <si>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</si>
  <si>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</si>
  <si>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</si>
  <si>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</si>
  <si>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</si>
  <si>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</si>
  <si>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</si>
  <si>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</si>
  <si>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</si>
  <si>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</si>
  <si>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</si>
  <si>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</si>
  <si>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</si>
  <si>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</si>
  <si>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</si>
  <si>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</si>
  <si>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</si>
  <si>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</si>
  <si>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</si>
  <si>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</si>
  <si>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</si>
  <si>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</si>
  <si>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</si>
  <si>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</si>
  <si>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</si>
  <si>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</si>
  <si>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</si>
  <si>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</si>
  <si>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</si>
  <si>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</si>
  <si>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</si>
  <si>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</si>
  <si>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</si>
  <si>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</si>
  <si>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</si>
  <si>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</si>
  <si>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</si>
  <si>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</si>
  <si>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</si>
  <si>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</si>
  <si>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</si>
  <si>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</si>
  <si>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</si>
  <si>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</si>
  <si>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</si>
  <si>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</si>
  <si>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</si>
  <si>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</si>
  <si>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</si>
  <si>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</si>
  <si>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</si>
  <si>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</si>
  <si>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</si>
  <si>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</si>
  <si>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</si>
  <si>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</si>
  <si>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</si>
  <si>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</si>
  <si>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</si>
  <si>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</si>
  <si>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</si>
  <si>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</si>
  <si>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</si>
  <si>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</si>
  <si>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</si>
  <si>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</si>
  <si>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</si>
  <si>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</si>
  <si>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</si>
  <si>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</si>
  <si>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</si>
  <si>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</si>
  <si>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</si>
  <si>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</si>
  <si>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</si>
  <si>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</si>
  <si>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</si>
  <si>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</si>
  <si>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</si>
  <si>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</si>
  <si>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</si>
  <si>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</si>
  <si>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</si>
  <si>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</si>
  <si>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</si>
  <si>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</si>
  <si>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</si>
  <si>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</si>
  <si>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</si>
  <si>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</si>
  <si>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</si>
  <si>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</si>
  <si>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</si>
  <si>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</si>
  <si>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</si>
  <si>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</si>
  <si>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</si>
  <si>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</si>
  <si>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</si>
  <si>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</si>
  <si>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</si>
  <si>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</si>
  <si>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</si>
  <si>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</si>
  <si>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</si>
  <si>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</si>
  <si>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</si>
  <si>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</si>
  <si>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</si>
  <si>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</si>
  <si>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</si>
  <si>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</si>
  <si>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</si>
  <si>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</si>
  <si>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</si>
  <si>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</si>
  <si>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</si>
  <si>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</si>
  <si>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</si>
  <si>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</si>
  <si>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</si>
  <si>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</si>
  <si>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</si>
  <si>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</si>
  <si>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</si>
  <si>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</si>
  <si>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</si>
  <si>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</si>
  <si>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</si>
  <si>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</si>
  <si>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</si>
  <si>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</si>
  <si>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</si>
  <si>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</si>
  <si>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</si>
  <si>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</si>
  <si>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</si>
  <si>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</si>
  <si>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</si>
  <si>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</si>
  <si>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</si>
  <si>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</si>
  <si>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</si>
  <si>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</si>
  <si>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</si>
  <si>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</si>
  <si>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</si>
  <si>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</si>
  <si>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</si>
  <si>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</si>
  <si>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</si>
  <si>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</si>
  <si>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</si>
  <si>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</si>
  <si>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</si>
  <si>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</si>
  <si>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</si>
  <si>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</si>
  <si>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</si>
  <si>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</si>
  <si>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</si>
  <si>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</si>
  <si>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</si>
  <si>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</si>
  <si>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</si>
  <si>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</si>
  <si>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</si>
  <si>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</si>
  <si>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</si>
  <si>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</si>
  <si>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</si>
  <si>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</si>
  <si>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</si>
  <si>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</si>
  <si>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</si>
  <si>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</si>
  <si>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</si>
  <si>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</si>
  <si>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</si>
  <si>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</si>
  <si>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</si>
  <si>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</si>
  <si>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</si>
  <si>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</si>
  <si>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</si>
  <si>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</si>
  <si>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</si>
  <si>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</si>
  <si>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</si>
  <si>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</si>
  <si>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</si>
  <si>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</si>
  <si>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</si>
  <si>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</si>
  <si>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</si>
  <si>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</si>
  <si>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</si>
  <si>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</si>
  <si>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</si>
  <si>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</si>
  <si>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</si>
  <si>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</si>
  <si>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</si>
  <si>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</si>
  <si>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</si>
  <si>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</si>
  <si>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</si>
  <si>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</si>
  <si>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</si>
  <si>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</si>
  <si>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</si>
  <si>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</si>
  <si>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</si>
  <si>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</si>
  <si>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</si>
  <si>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</si>
  <si>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</si>
  <si>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</si>
  <si>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</si>
  <si>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</si>
  <si>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</si>
  <si>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</si>
  <si>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</si>
  <si>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</si>
  <si>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</si>
  <si>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</si>
  <si>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</si>
  <si>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</si>
  <si>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</si>
  <si>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</si>
  <si>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</si>
  <si>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</si>
  <si>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</si>
  <si>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</si>
  <si>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</si>
  <si>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</si>
  <si>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</si>
  <si>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</si>
  <si>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</si>
  <si>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</si>
  <si>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</si>
  <si>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</si>
  <si>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</si>
  <si>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</si>
  <si>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</si>
  <si>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</si>
  <si>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</si>
  <si>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</si>
  <si>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</si>
  <si>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</si>
  <si>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</si>
  <si>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</si>
  <si>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</si>
  <si>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</si>
  <si>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</si>
  <si>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</si>
  <si>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</si>
  <si>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</si>
  <si>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</si>
  <si>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</si>
  <si>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</si>
  <si>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</si>
  <si>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</si>
  <si>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</si>
  <si>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</si>
  <si>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</si>
  <si>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</si>
  <si>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</si>
  <si>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</si>
  <si>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</si>
  <si>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</si>
  <si>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</si>
  <si>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</si>
  <si>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</si>
  <si>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</si>
  <si>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</si>
  <si>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</si>
  <si>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</si>
  <si>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</si>
  <si>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</si>
  <si>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</si>
  <si>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</si>
  <si>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</si>
  <si>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</si>
  <si>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</si>
  <si>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</si>
  <si>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</si>
  <si>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</si>
  <si>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</si>
  <si>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</si>
  <si>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</si>
  <si>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</si>
  <si>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</si>
  <si>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</si>
  <si>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</si>
  <si>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</si>
  <si>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</si>
  <si>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</si>
  <si>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</si>
  <si>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</si>
  <si>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</si>
  <si>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</si>
  <si>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</si>
  <si>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</si>
  <si>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</si>
  <si>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</si>
  <si>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</si>
  <si>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</si>
  <si>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</si>
  <si>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</si>
  <si>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</si>
  <si>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</si>
  <si>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</si>
  <si>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</si>
  <si>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</si>
  <si>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</si>
  <si>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</si>
  <si>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</si>
  <si>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</si>
  <si>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</si>
  <si>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</si>
  <si>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</si>
  <si>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</si>
  <si>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</si>
  <si>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</si>
  <si>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</si>
  <si>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</si>
  <si>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</si>
  <si>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</si>
  <si>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</si>
  <si>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</si>
  <si>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</si>
  <si>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</si>
  <si>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</si>
  <si>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</si>
  <si>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</si>
  <si>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</si>
  <si>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</si>
  <si>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</si>
  <si>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</si>
  <si>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</si>
  <si>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</si>
  <si>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</si>
  <si>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</si>
  <si>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</si>
  <si>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</si>
  <si>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</si>
  <si>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</si>
  <si>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</si>
  <si>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</si>
  <si>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</si>
  <si>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</si>
  <si>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</si>
  <si>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</si>
  <si>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</si>
  <si>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</si>
  <si>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</si>
  <si>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</si>
  <si>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</si>
  <si>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</si>
  <si>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</si>
  <si>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</si>
  <si>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</si>
  <si>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</si>
  <si>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</si>
  <si>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</si>
  <si>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</si>
  <si>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</si>
  <si>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</si>
  <si>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</si>
  <si>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</si>
  <si>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</si>
  <si>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</si>
  <si>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</si>
  <si>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</si>
  <si>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</si>
  <si>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</si>
  <si>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</si>
  <si>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</si>
  <si>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</si>
  <si>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</si>
  <si>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</si>
  <si>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</si>
  <si>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</si>
  <si>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</si>
  <si>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</si>
  <si>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</si>
  <si>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</si>
  <si>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</si>
  <si>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</si>
  <si>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</si>
  <si>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</si>
  <si>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</si>
  <si>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</si>
  <si>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</si>
  <si>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</si>
  <si>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</si>
  <si>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</si>
  <si>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</si>
  <si>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</si>
  <si>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</si>
  <si>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</si>
  <si>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</si>
  <si>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</si>
  <si>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</si>
  <si>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</si>
  <si>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</si>
  <si>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</si>
  <si>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</si>
  <si>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</si>
  <si>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</si>
  <si>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</si>
  <si>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</si>
  <si>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</si>
  <si>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</si>
  <si>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</si>
  <si>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</si>
  <si>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</si>
  <si>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</si>
  <si>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</si>
  <si>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</si>
  <si>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</si>
  <si>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</si>
  <si>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</si>
  <si>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</si>
  <si>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</si>
  <si>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</si>
  <si>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</si>
  <si>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</si>
  <si>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</si>
  <si>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</si>
  <si>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</si>
  <si>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</si>
  <si>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</si>
  <si>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</si>
  <si>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</si>
  <si>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</si>
  <si>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</si>
  <si>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</si>
  <si>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</si>
  <si>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</si>
  <si>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</si>
  <si>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</si>
  <si>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</si>
  <si>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</si>
  <si>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</si>
  <si>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</si>
  <si>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</si>
  <si>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</si>
  <si>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</si>
  <si>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</si>
  <si>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</si>
  <si>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</si>
  <si>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</si>
  <si>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</si>
  <si>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</si>
  <si>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</si>
  <si>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</si>
  <si>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</si>
  <si>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</si>
  <si>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</si>
  <si>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</si>
  <si>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</si>
  <si>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</si>
  <si>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</si>
  <si>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</si>
  <si>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</si>
  <si>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</si>
  <si>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</si>
  <si>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</si>
  <si>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</si>
  <si>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</si>
  <si>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</si>
  <si>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</si>
  <si>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</si>
  <si>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</si>
  <si>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</si>
  <si>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</si>
  <si>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</si>
  <si>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</si>
  <si>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</si>
  <si>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</si>
  <si>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</si>
  <si>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</si>
  <si>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</si>
  <si>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</si>
  <si>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</si>
  <si>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</si>
  <si>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</si>
  <si>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</si>
  <si>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</si>
  <si>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</si>
  <si>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</si>
  <si>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</si>
  <si>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</si>
  <si>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</si>
  <si>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</si>
  <si>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</si>
  <si>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</si>
  <si>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</si>
  <si>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</si>
  <si>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</si>
  <si>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</si>
  <si>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</si>
  <si>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</si>
  <si>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</si>
  <si>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</si>
  <si>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</si>
  <si>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</si>
  <si>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</si>
  <si>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</si>
  <si>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</si>
  <si>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</si>
  <si>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</si>
  <si>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</si>
  <si>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</si>
  <si>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</si>
  <si>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</si>
  <si>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</si>
  <si>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</si>
  <si>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</si>
  <si>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</si>
  <si>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</si>
  <si>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</si>
  <si>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</si>
  <si>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</si>
  <si>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</si>
  <si>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</si>
  <si>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</si>
  <si>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</si>
  <si>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</si>
  <si>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</si>
  <si>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</si>
  <si>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</si>
  <si>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</si>
  <si>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</si>
  <si>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</si>
  <si>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</si>
  <si>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</si>
  <si>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</si>
  <si>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</si>
  <si>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</si>
  <si>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</si>
  <si>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</si>
  <si>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</si>
  <si>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</si>
  <si>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</si>
  <si>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</si>
  <si>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</si>
  <si>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</si>
  <si>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</si>
  <si>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</si>
  <si>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</si>
  <si>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</si>
  <si>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</si>
  <si>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</si>
  <si>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</si>
  <si>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</si>
  <si>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</si>
  <si>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</si>
  <si>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</si>
  <si>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</si>
  <si>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</si>
  <si>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</si>
  <si>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</si>
  <si>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</si>
  <si>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</si>
  <si>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</si>
  <si>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</si>
  <si>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</si>
  <si>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</si>
  <si>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</si>
  <si>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</si>
  <si>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</si>
  <si>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</si>
  <si>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</si>
  <si>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</si>
  <si>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</si>
  <si>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</si>
  <si>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</si>
  <si>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</si>
  <si>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</si>
  <si>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</si>
  <si>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</si>
  <si>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</si>
  <si>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</si>
  <si>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</si>
  <si>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</si>
  <si>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</si>
  <si>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</si>
  <si>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</si>
  <si>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</si>
  <si>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</si>
  <si>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</si>
  <si>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</si>
  <si>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</si>
  <si>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</si>
  <si>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</si>
  <si>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</si>
  <si>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</si>
  <si>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</si>
  <si>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</si>
  <si>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</si>
  <si>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</si>
  <si>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</si>
  <si>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</si>
  <si>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</si>
  <si>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</si>
  <si>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</si>
  <si>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</si>
  <si>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</si>
  <si>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</si>
  <si>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</si>
  <si>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</si>
  <si>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</si>
  <si>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</si>
  <si>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</si>
  <si>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</si>
  <si>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</si>
  <si>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</si>
  <si>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</si>
  <si>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</si>
  <si>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</si>
  <si>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</si>
  <si>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</si>
  <si>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</si>
  <si>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</si>
  <si>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</si>
  <si>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</si>
  <si>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</si>
  <si>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</si>
  <si>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</si>
  <si>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</si>
  <si>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</si>
  <si>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</si>
  <si>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</si>
  <si>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</si>
  <si>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</si>
  <si>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</si>
  <si>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</si>
  <si>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</si>
  <si>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</si>
  <si>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</si>
  <si>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</si>
  <si>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</si>
  <si>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</si>
  <si>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</si>
  <si>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</si>
  <si>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</si>
  <si>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</si>
  <si>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</si>
  <si>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</si>
  <si>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</si>
  <si>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</si>
  <si>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</si>
  <si>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</si>
  <si>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</si>
  <si>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</si>
  <si>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</si>
  <si>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</si>
  <si>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</si>
  <si>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</si>
  <si>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</si>
  <si>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</si>
  <si>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</si>
  <si>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</si>
  <si>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</si>
  <si>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</si>
  <si>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</si>
  <si>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</si>
  <si>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</si>
  <si>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</si>
  <si>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</si>
  <si>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</si>
  <si>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</si>
  <si>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</si>
  <si>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</si>
  <si>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</si>
  <si>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</si>
  <si>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</si>
  <si>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</si>
  <si>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</si>
  <si>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</si>
  <si>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</si>
  <si>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</si>
  <si>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</si>
  <si>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</si>
  <si>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</si>
  <si>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</si>
  <si>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</si>
  <si>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</si>
  <si>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</si>
  <si>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</si>
  <si>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</si>
  <si>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</si>
  <si>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</si>
  <si>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</si>
  <si>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</si>
  <si>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</si>
  <si>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</si>
  <si>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</si>
  <si>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</si>
  <si>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</si>
  <si>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</si>
  <si>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</si>
  <si>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</si>
  <si>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</si>
  <si>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</si>
  <si>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</si>
  <si>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</si>
  <si>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</si>
  <si>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</si>
  <si>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</si>
  <si>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</si>
  <si>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</si>
  <si>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</si>
  <si>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</si>
  <si>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</si>
  <si>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</si>
  <si>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</si>
  <si>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</si>
  <si>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</si>
  <si>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</si>
  <si>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</si>
  <si>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</si>
  <si>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</si>
  <si>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</si>
  <si>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</si>
  <si>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</si>
  <si>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</si>
  <si>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</si>
  <si>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</si>
  <si>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</si>
  <si>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</si>
  <si>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</si>
  <si>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</si>
  <si>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</si>
  <si>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</si>
  <si>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</si>
  <si>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</si>
  <si>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</si>
  <si>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</si>
  <si>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</si>
  <si>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</si>
  <si>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</si>
  <si>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</si>
  <si>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</si>
  <si>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</si>
  <si>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</si>
  <si>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</si>
  <si>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</si>
  <si>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</si>
  <si>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</si>
  <si>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</si>
  <si>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</si>
  <si>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</si>
  <si>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</si>
  <si>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</si>
  <si>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</si>
  <si>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</si>
  <si>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</si>
  <si>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</si>
  <si>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</si>
  <si>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</si>
  <si>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</si>
  <si>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</si>
  <si>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</si>
  <si>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</si>
  <si>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</si>
  <si>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</si>
  <si>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</si>
  <si>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</si>
  <si>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</si>
  <si>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</si>
  <si>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</si>
  <si>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</si>
  <si>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</si>
  <si>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</si>
  <si>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</si>
  <si>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</si>
  <si>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</si>
  <si>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</si>
  <si>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</si>
  <si>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</si>
  <si>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</si>
  <si>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</si>
  <si>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</si>
  <si>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</si>
  <si>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</si>
  <si>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</si>
  <si>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</si>
  <si>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</si>
  <si>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</si>
  <si>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</si>
  <si>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</si>
  <si>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</si>
  <si>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</si>
  <si>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</si>
  <si>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</si>
  <si>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</si>
  <si>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</si>
  <si>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</si>
  <si>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</si>
  <si>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</si>
  <si>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</si>
  <si>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</si>
  <si>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</si>
  <si>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</si>
  <si>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</si>
  <si>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</si>
  <si>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</si>
  <si>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</si>
  <si>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</si>
  <si>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</si>
  <si>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</si>
  <si>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</si>
  <si>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</si>
  <si>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</si>
  <si>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</si>
  <si>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</si>
  <si>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</si>
  <si>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</si>
  <si>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</si>
  <si>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</si>
  <si>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</si>
  <si>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</si>
  <si>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</si>
  <si>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</si>
  <si>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</si>
  <si>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</si>
  <si>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</si>
  <si>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</si>
  <si>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</si>
  <si>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</si>
  <si>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</si>
  <si>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</si>
  <si>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</si>
  <si>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</si>
  <si>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</si>
  <si>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</si>
  <si>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</si>
  <si>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</si>
  <si>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</si>
  <si>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</si>
  <si>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</si>
  <si>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</si>
  <si>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</si>
  <si>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</si>
  <si>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</si>
  <si>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</si>
  <si>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</si>
  <si>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</si>
  <si>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</si>
  <si>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</si>
  <si>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</si>
  <si>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</si>
  <si>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</si>
  <si>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</si>
  <si>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</si>
  <si>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</si>
  <si>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</si>
  <si>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</si>
  <si>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</si>
  <si>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</si>
  <si>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</si>
  <si>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</si>
  <si>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</si>
  <si>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</si>
  <si>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</si>
  <si>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</si>
  <si>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</si>
  <si>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</si>
  <si>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</si>
  <si>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</si>
  <si>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</si>
  <si>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</si>
  <si>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</si>
  <si>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</si>
  <si>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</si>
  <si>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</si>
  <si>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</si>
  <si>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</si>
  <si>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</si>
  <si>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</si>
  <si>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</si>
  <si>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</si>
  <si>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</si>
  <si>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</si>
  <si>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</si>
  <si>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</si>
  <si>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</si>
  <si>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</si>
  <si>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</si>
  <si>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</si>
  <si>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</si>
  <si>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</si>
  <si>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</si>
  <si>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</si>
  <si>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</si>
  <si>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</si>
  <si>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</si>
  <si>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</si>
  <si>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</si>
  <si>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</si>
  <si>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</si>
  <si>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</si>
  <si>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</si>
  <si>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</si>
  <si>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</si>
  <si>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</si>
  <si>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</si>
  <si>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</si>
  <si>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</si>
  <si>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</si>
  <si>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</si>
  <si>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</si>
  <si>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</si>
  <si>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</si>
  <si>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</si>
  <si>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</si>
  <si>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</si>
  <si>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</si>
  <si>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</si>
  <si>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</si>
  <si>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</si>
  <si>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</si>
  <si>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</si>
  <si>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</si>
  <si>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</si>
  <si>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</si>
  <si>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</si>
  <si>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</si>
  <si>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</si>
  <si>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</si>
  <si>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</si>
  <si>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</si>
  <si>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</si>
  <si>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</si>
  <si>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</si>
  <si>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</si>
  <si>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</si>
  <si>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</si>
  <si>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</si>
  <si>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</si>
  <si>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</si>
  <si>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</si>
  <si>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</si>
  <si>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</si>
  <si>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</si>
  <si>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</si>
  <si>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</si>
  <si>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</si>
  <si>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</si>
  <si>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</si>
  <si>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</si>
  <si>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</si>
  <si>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</si>
  <si>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</si>
  <si>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</si>
  <si>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</si>
  <si>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</si>
  <si>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</si>
  <si>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</si>
  <si>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</si>
  <si>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</si>
  <si>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</si>
  <si>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</si>
  <si>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</si>
  <si>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</si>
  <si>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</si>
  <si>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</si>
  <si>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</si>
  <si>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</si>
  <si>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</si>
  <si>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</si>
  <si>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</si>
  <si>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</si>
  <si>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</si>
  <si>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</si>
  <si>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</si>
  <si>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</si>
  <si>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</si>
  <si>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</si>
  <si>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</si>
  <si>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</si>
  <si>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</si>
  <si>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</si>
  <si>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</si>
  <si>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</si>
  <si>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</si>
  <si>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</si>
  <si>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</si>
  <si>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</si>
  <si>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</si>
  <si>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</si>
  <si>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</si>
  <si>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</si>
  <si>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</si>
  <si>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</si>
  <si>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</si>
  <si>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</si>
  <si>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</si>
  <si>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</si>
  <si>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</si>
  <si>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</si>
  <si>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</si>
  <si>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</si>
  <si>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</si>
  <si>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</si>
  <si>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</si>
  <si>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</si>
  <si>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</si>
  <si>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</si>
  <si>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</si>
  <si>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</si>
  <si>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</si>
  <si>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</si>
  <si>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</si>
  <si>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</si>
  <si>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</si>
  <si>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</si>
  <si>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</si>
  <si>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</si>
  <si>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</si>
  <si>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</si>
  <si>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</si>
  <si>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</si>
  <si>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</si>
  <si>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</si>
  <si>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</si>
  <si>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</si>
  <si>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</si>
  <si>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</si>
  <si>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</si>
  <si>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</si>
  <si>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</si>
  <si>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</si>
  <si>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</si>
  <si>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</si>
  <si>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</si>
  <si>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</si>
  <si>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</si>
  <si>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</si>
  <si>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</si>
  <si>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</si>
  <si>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</si>
  <si>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</si>
  <si>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</si>
  <si>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</si>
  <si>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</si>
  <si>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</si>
  <si>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</si>
  <si>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</si>
  <si>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</si>
  <si>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</si>
  <si>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</si>
  <si>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</si>
  <si>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</si>
  <si>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</si>
  <si>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</si>
  <si>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</si>
  <si>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</si>
  <si>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</si>
  <si>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</si>
  <si>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</si>
  <si>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</si>
  <si>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</si>
  <si>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</si>
  <si>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</si>
  <si>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</si>
  <si>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</si>
  <si>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</si>
  <si>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</si>
  <si>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</si>
  <si>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</si>
  <si>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</si>
  <si>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</si>
  <si>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</si>
  <si>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</si>
  <si>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</si>
  <si>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</si>
  <si>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</si>
  <si>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</si>
  <si>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</si>
  <si>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</si>
  <si>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</si>
  <si>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</si>
  <si>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</si>
  <si>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</si>
  <si>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</si>
  <si>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</si>
  <si>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</si>
  <si>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</si>
  <si>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</si>
  <si>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</si>
  <si>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</si>
  <si>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</si>
  <si>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</si>
  <si>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</si>
  <si>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</si>
  <si>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</si>
  <si>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</si>
  <si>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</si>
  <si>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</si>
  <si>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</si>
  <si>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</si>
  <si>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</si>
  <si>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</si>
  <si>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</si>
  <si>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</si>
  <si>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</si>
  <si>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</si>
  <si>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</si>
  <si>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</si>
  <si>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</si>
  <si>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</si>
  <si>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</si>
  <si>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</si>
  <si>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</si>
  <si>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</si>
  <si>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</si>
  <si>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</si>
  <si>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</si>
  <si>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</si>
  <si>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</si>
  <si>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</si>
  <si>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</si>
  <si>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</si>
  <si>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</si>
  <si>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</si>
  <si>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</si>
  <si>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</si>
  <si>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</si>
  <si>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</si>
  <si>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</si>
  <si>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</si>
  <si>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</si>
  <si>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</si>
  <si>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</si>
  <si>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</si>
  <si>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</si>
  <si>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</si>
  <si>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</si>
  <si>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</si>
  <si>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</si>
  <si>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</si>
  <si>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</si>
  <si>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</si>
  <si>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</si>
  <si>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</si>
  <si>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</si>
  <si>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</si>
  <si>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</si>
  <si>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</si>
  <si>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</si>
  <si>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</si>
  <si>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</si>
  <si>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</si>
  <si>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</si>
  <si>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</si>
  <si>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</si>
  <si>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</si>
  <si>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</si>
  <si>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</si>
  <si>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</si>
  <si>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</si>
  <si>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</si>
  <si>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</si>
  <si>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</si>
  <si>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</si>
  <si>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</si>
  <si>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</si>
  <si>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</si>
  <si>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</si>
  <si>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</si>
  <si>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</si>
  <si>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</si>
  <si>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</si>
  <si>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</si>
  <si>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</si>
  <si>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</si>
  <si>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</si>
  <si>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</si>
  <si>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</si>
  <si>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</si>
  <si>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</si>
  <si>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</si>
  <si>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</si>
  <si>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</si>
  <si>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</si>
  <si>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</si>
  <si>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</si>
  <si>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</si>
  <si>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</si>
  <si>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</si>
  <si>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</si>
  <si>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</si>
  <si>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</si>
  <si>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</si>
  <si>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</si>
  <si>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</si>
  <si>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</si>
  <si>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</si>
  <si>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</si>
  <si>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</si>
  <si>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</si>
  <si>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</si>
  <si>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</si>
  <si>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</si>
  <si>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</si>
  <si>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</si>
  <si>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</si>
  <si>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</si>
  <si>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</si>
  <si>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</si>
  <si>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</si>
  <si>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</si>
  <si>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</si>
  <si>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</si>
  <si>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</si>
  <si>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</si>
  <si>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</si>
  <si>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</si>
  <si>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</si>
  <si>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</si>
  <si>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</si>
  <si>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</si>
  <si>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</si>
  <si>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</si>
  <si>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</si>
  <si>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</si>
  <si>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</si>
  <si>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</si>
  <si>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</si>
  <si>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</si>
  <si>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</si>
  <si>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</si>
  <si>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</si>
  <si>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</si>
  <si>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</si>
  <si>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</si>
  <si>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</si>
  <si>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</si>
  <si>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</si>
  <si>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</si>
  <si>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</si>
  <si>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</si>
  <si>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</si>
  <si>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</si>
  <si>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</si>
  <si>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</si>
  <si>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</si>
  <si>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</si>
  <si>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</si>
  <si>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</si>
  <si>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</si>
  <si>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</si>
  <si>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</si>
  <si>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</si>
  <si>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</si>
  <si>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</si>
  <si>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</si>
  <si>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</si>
  <si>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</si>
  <si>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</si>
  <si>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</si>
  <si>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</si>
  <si>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</si>
  <si>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</si>
  <si>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</si>
  <si>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</si>
  <si>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</si>
  <si>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</si>
  <si>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</si>
  <si>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</si>
  <si>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</si>
  <si>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</si>
  <si>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</si>
  <si>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</si>
  <si>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</si>
  <si>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</si>
  <si>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</si>
  <si>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</si>
  <si>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</si>
  <si>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</si>
  <si>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</si>
  <si>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</si>
  <si>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</si>
  <si>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</si>
  <si>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</si>
  <si>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</si>
  <si>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</si>
  <si>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</si>
  <si>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</si>
  <si>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</si>
  <si>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</si>
  <si>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</si>
  <si>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</si>
  <si>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</si>
  <si>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</si>
  <si>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</si>
  <si>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</si>
  <si>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</si>
  <si>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</si>
  <si>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</si>
  <si>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</si>
  <si>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</si>
  <si>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</si>
  <si>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</si>
  <si>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</si>
  <si>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</si>
  <si>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</si>
  <si>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</si>
  <si>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</si>
  <si>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</si>
  <si>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</si>
  <si>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</si>
  <si>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</si>
  <si>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</si>
  <si>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</si>
  <si>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</si>
  <si>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</si>
  <si>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</si>
  <si>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</si>
  <si>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</si>
  <si>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</si>
  <si>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</si>
  <si>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</si>
  <si>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</si>
  <si>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</si>
  <si>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</si>
  <si>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</si>
  <si>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</si>
  <si>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</si>
  <si>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</si>
  <si>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</si>
  <si>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</si>
  <si>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</si>
  <si>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</si>
  <si>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</si>
  <si>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</si>
  <si>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</si>
  <si>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</si>
  <si>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</si>
  <si>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</si>
  <si>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</si>
  <si>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</si>
  <si>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</si>
  <si>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</si>
  <si>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</si>
  <si>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</si>
  <si>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</si>
  <si>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</si>
  <si>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</si>
  <si>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</si>
  <si>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</si>
  <si>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</si>
  <si>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</si>
  <si>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</si>
  <si>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</si>
  <si>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</si>
  <si>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</si>
  <si>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</si>
  <si>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</si>
  <si>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</si>
  <si>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</si>
  <si>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</si>
  <si>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</si>
  <si>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</si>
  <si>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</si>
  <si>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</si>
  <si>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</si>
  <si>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</si>
  <si>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</si>
  <si>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</si>
  <si>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</si>
  <si>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</si>
  <si>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</si>
  <si>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</si>
  <si>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</si>
  <si>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</si>
  <si>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</si>
  <si>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</si>
  <si>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</si>
  <si>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</si>
  <si>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</si>
  <si>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</si>
  <si>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</si>
  <si>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</si>
  <si>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</si>
  <si>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</si>
  <si>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</si>
  <si>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</si>
  <si>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</si>
  <si>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</si>
  <si>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</si>
  <si>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</si>
  <si>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</si>
  <si>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</si>
  <si>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</si>
  <si>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</si>
  <si>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</si>
  <si>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</si>
  <si>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</si>
  <si>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</si>
  <si>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</si>
  <si>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</si>
  <si>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</si>
  <si>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</si>
  <si>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</si>
  <si>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</si>
  <si>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</si>
  <si>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</si>
  <si>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</si>
  <si>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</si>
  <si>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</si>
  <si>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</si>
  <si>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</si>
  <si>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</si>
  <si>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</si>
  <si>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</si>
  <si>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</si>
  <si>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</si>
  <si>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</si>
  <si>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</si>
  <si>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</si>
  <si>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</si>
  <si>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</si>
  <si>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</si>
  <si>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</si>
  <si>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</si>
  <si>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</si>
  <si>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</si>
  <si>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</si>
  <si>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</si>
  <si>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</si>
  <si>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</si>
  <si>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</si>
  <si>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</si>
  <si>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</si>
  <si>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</si>
  <si>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</si>
  <si>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</si>
  <si>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</si>
  <si>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</si>
  <si>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</si>
  <si>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</si>
  <si>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</si>
  <si>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</si>
  <si>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</si>
  <si>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</si>
  <si>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</si>
  <si>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</si>
  <si>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</si>
  <si>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</si>
  <si>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</si>
  <si>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</si>
  <si>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</si>
  <si>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</si>
  <si>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</si>
  <si>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</si>
  <si>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</si>
  <si>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</si>
  <si>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</si>
  <si>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</si>
  <si>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</si>
  <si>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</si>
  <si>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</si>
  <si>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</si>
  <si>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</si>
  <si>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</si>
  <si>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</si>
  <si>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</si>
  <si>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</si>
  <si>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</si>
  <si>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</si>
  <si>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</si>
  <si>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</si>
  <si>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</si>
  <si>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</si>
  <si>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</si>
  <si>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</si>
  <si>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</si>
  <si>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</si>
  <si>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</si>
  <si>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</si>
  <si>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</si>
  <si>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</si>
  <si>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</si>
  <si>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</si>
  <si>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</si>
  <si>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</si>
  <si>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</si>
  <si>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</si>
  <si>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</si>
  <si>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</si>
  <si>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</si>
  <si>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</si>
  <si>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</si>
  <si>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</si>
  <si>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</si>
  <si>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</si>
  <si>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</si>
  <si>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</si>
  <si>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</si>
  <si>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</si>
  <si>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</si>
  <si>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</si>
  <si>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</si>
  <si>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</si>
  <si>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</si>
  <si>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</si>
  <si>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</si>
  <si>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</si>
  <si>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</si>
  <si>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</si>
  <si>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</si>
  <si>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</si>
  <si>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</si>
  <si>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</si>
  <si>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</si>
  <si>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</si>
  <si>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</si>
  <si>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</si>
  <si>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</si>
  <si>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</si>
  <si>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</si>
  <si>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</si>
  <si>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</si>
  <si>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</si>
  <si>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</si>
  <si>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</si>
  <si>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</si>
  <si>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</si>
  <si>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</si>
  <si>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</si>
  <si>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</si>
  <si>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</si>
  <si>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</si>
  <si>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</si>
  <si>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</si>
  <si>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</si>
  <si>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</si>
  <si>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</si>
  <si>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</si>
  <si>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</si>
  <si>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</si>
  <si>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</si>
  <si>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</si>
  <si>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</si>
  <si>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</si>
  <si>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</si>
  <si>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</si>
  <si>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</si>
  <si>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</si>
  <si>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</si>
  <si>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</si>
  <si>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</si>
  <si>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</si>
  <si>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</si>
  <si>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</si>
  <si>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</si>
  <si>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</si>
  <si>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</si>
  <si>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</si>
  <si>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</si>
  <si>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</si>
  <si>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</si>
  <si>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</si>
  <si>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</si>
  <si>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</si>
  <si>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</si>
  <si>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</si>
  <si>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</si>
  <si>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</si>
  <si>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</si>
  <si>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</si>
  <si>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</si>
  <si>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</si>
  <si>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</si>
  <si>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</si>
  <si>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</si>
  <si>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</si>
  <si>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</si>
  <si>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</si>
  <si>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</si>
  <si>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</si>
  <si>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</si>
  <si>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</si>
  <si>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</si>
  <si>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</si>
  <si>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</si>
  <si>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</si>
  <si>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</si>
  <si>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</si>
  <si>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</si>
  <si>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</si>
  <si>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</si>
  <si>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</si>
  <si>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</si>
  <si>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</si>
  <si>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</si>
  <si>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</si>
  <si>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</si>
  <si>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</si>
  <si>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</si>
  <si>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</si>
  <si>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</si>
  <si>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</si>
  <si>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</si>
  <si>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</si>
  <si>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</si>
  <si>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</si>
  <si>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</si>
  <si>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</si>
  <si>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</si>
  <si>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</si>
  <si>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</si>
  <si>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</si>
  <si>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</si>
  <si>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</si>
  <si>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</si>
  <si>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</si>
  <si>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</si>
  <si>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</si>
  <si>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</si>
  <si>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</si>
  <si>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</si>
  <si>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</si>
  <si>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</si>
  <si>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</si>
  <si>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</si>
  <si>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</si>
  <si>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</si>
  <si>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</si>
  <si>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</si>
  <si>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</si>
  <si>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</si>
  <si>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</si>
  <si>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</si>
  <si>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</si>
  <si>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</si>
  <si>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</si>
  <si>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</si>
  <si>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</si>
  <si>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</si>
  <si>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</si>
  <si>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</si>
  <si>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</si>
  <si>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</si>
  <si>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</si>
  <si>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</si>
  <si>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</si>
  <si>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</si>
  <si>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</si>
  <si>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</si>
  <si>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</si>
  <si>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</si>
  <si>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</si>
  <si>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</si>
  <si>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</si>
  <si>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</si>
  <si>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</si>
  <si>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</si>
  <si>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</si>
  <si>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</si>
  <si>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</si>
  <si>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</si>
  <si>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</si>
  <si>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</si>
  <si>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</si>
  <si>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</si>
  <si>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</si>
  <si>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</si>
  <si>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</si>
  <si>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</si>
  <si>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</si>
  <si>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</si>
  <si>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</si>
  <si>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</si>
  <si>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</si>
  <si>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</si>
  <si>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</si>
  <si>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</si>
  <si>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</si>
  <si>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</si>
  <si>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</si>
  <si>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</si>
  <si>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</si>
  <si>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</si>
  <si>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</si>
  <si>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</si>
  <si>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</si>
  <si>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</si>
  <si>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</si>
  <si>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</si>
  <si>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</si>
  <si>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</si>
  <si>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</si>
  <si>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</si>
  <si>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</si>
  <si>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</si>
  <si>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</si>
  <si>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</si>
  <si>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</si>
  <si>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</si>
  <si>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</si>
  <si>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</si>
  <si>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</si>
  <si>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</si>
  <si>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</si>
  <si>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</si>
  <si>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</si>
  <si>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</si>
  <si>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</si>
  <si>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</si>
  <si>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</si>
  <si>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</si>
  <si>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</si>
  <si>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</si>
  <si>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</si>
  <si>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</si>
  <si>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</si>
  <si>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</si>
  <si>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</si>
  <si>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</si>
  <si>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</si>
  <si>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</si>
  <si>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</si>
  <si>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</si>
  <si>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</si>
  <si>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</si>
  <si>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</si>
  <si>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</si>
  <si>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</si>
  <si>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</si>
  <si>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</si>
  <si>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</si>
  <si>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</si>
  <si>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</si>
  <si>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</si>
  <si>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</si>
  <si>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</si>
  <si>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</si>
  <si>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</si>
  <si>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</si>
  <si>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</si>
  <si>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</si>
  <si>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</si>
  <si>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</si>
  <si>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</si>
  <si>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</si>
  <si>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</si>
  <si>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</si>
  <si>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</si>
  <si>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</si>
  <si>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</si>
  <si>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</si>
  <si>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</si>
  <si>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</si>
  <si>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</si>
  <si>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</si>
  <si>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</si>
  <si>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</si>
  <si>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</si>
  <si>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</si>
  <si>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</si>
  <si>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</si>
  <si>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</si>
  <si>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</si>
  <si>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</si>
  <si>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</si>
  <si>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</si>
  <si>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</si>
  <si>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</si>
  <si>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</si>
  <si>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</si>
  <si>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</si>
  <si>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</si>
  <si>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</si>
  <si>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</si>
  <si>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</si>
  <si>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</si>
  <si>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</si>
  <si>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</si>
  <si>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</si>
  <si>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</si>
  <si>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</si>
  <si>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</si>
  <si>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</si>
  <si>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</si>
  <si>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</si>
  <si>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</si>
  <si>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</si>
  <si>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</si>
  <si>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</si>
  <si>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</si>
  <si>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</si>
  <si>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</si>
  <si>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</si>
  <si>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</si>
  <si>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</si>
  <si>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</si>
  <si>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</si>
  <si>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</si>
  <si>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</si>
  <si>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</si>
  <si>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</si>
  <si>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</si>
  <si>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</si>
  <si>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</si>
  <si>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</si>
  <si>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</si>
  <si>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</si>
  <si>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</si>
  <si>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</si>
  <si>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</si>
  <si>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</si>
  <si>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</si>
  <si>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</si>
  <si>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</si>
  <si>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</si>
  <si>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</si>
  <si>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</si>
  <si>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</si>
  <si>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</si>
  <si>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</si>
  <si>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</si>
  <si>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</si>
  <si>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</si>
  <si>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</si>
  <si>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</si>
  <si>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</si>
  <si>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</si>
  <si>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</si>
  <si>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</si>
  <si>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</si>
  <si>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</si>
  <si>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</si>
  <si>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</si>
  <si>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</si>
  <si>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</si>
  <si>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</si>
  <si>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</si>
  <si>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</si>
  <si>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</si>
  <si>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</si>
  <si>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</si>
  <si>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</si>
  <si>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</si>
  <si>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</si>
  <si>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</si>
  <si>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</si>
  <si>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</si>
  <si>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</si>
  <si>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</si>
  <si>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</si>
  <si>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</si>
  <si>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</si>
  <si>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</si>
  <si>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</si>
  <si>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</si>
  <si>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</si>
  <si>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</si>
  <si>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</si>
  <si>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</si>
  <si>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</si>
  <si>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</si>
  <si>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</si>
  <si>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</si>
  <si>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</si>
  <si>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</si>
  <si>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</si>
  <si>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</si>
  <si>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</si>
  <si>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</si>
  <si>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</si>
  <si>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</si>
  <si>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</si>
  <si>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</si>
  <si>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</si>
  <si>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</si>
  <si>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</si>
  <si>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</si>
  <si>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</si>
  <si>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</si>
  <si>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</si>
  <si>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</si>
  <si>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</si>
  <si>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</si>
  <si>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</si>
  <si>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</si>
  <si>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</si>
  <si>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</si>
  <si>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</si>
  <si>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</si>
  <si>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</si>
  <si>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</si>
  <si>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</si>
  <si>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</si>
  <si>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</si>
  <si>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</si>
  <si>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</si>
  <si>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</si>
  <si>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</si>
  <si>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</si>
  <si>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</si>
  <si>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</si>
  <si>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</si>
  <si>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</si>
  <si>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</si>
  <si>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</si>
  <si>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</si>
  <si>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</si>
  <si>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</si>
  <si>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</si>
  <si>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</si>
  <si>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</si>
  <si>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</si>
  <si>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</si>
  <si>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</si>
  <si>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</si>
  <si>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</si>
  <si>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</si>
  <si>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</si>
  <si>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</si>
  <si>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</si>
  <si>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</si>
  <si>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</si>
  <si>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</si>
  <si>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</si>
  <si>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</si>
  <si>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</si>
  <si>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</si>
  <si>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</si>
  <si>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</si>
  <si>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</si>
  <si>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</si>
  <si>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</si>
  <si>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</si>
  <si>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</si>
  <si>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</si>
  <si>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</si>
  <si>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</si>
  <si>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</si>
  <si>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</si>
  <si>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</si>
  <si>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</si>
  <si>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</si>
  <si>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</si>
  <si>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</si>
  <si>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</si>
  <si>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</si>
  <si>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</si>
  <si>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</si>
  <si>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</si>
  <si>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</si>
  <si>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</si>
  <si>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</si>
  <si>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</si>
  <si>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</si>
  <si>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</si>
  <si>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</si>
  <si>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</si>
  <si>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</si>
  <si>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</si>
  <si>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</si>
  <si>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</si>
  <si>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</si>
  <si>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</si>
  <si>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</si>
  <si>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</si>
  <si>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</si>
  <si>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</si>
  <si>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</si>
  <si>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</si>
  <si>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</si>
  <si>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</si>
  <si>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</si>
  <si>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</si>
  <si>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</si>
  <si>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</si>
  <si>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</si>
  <si>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</si>
  <si>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</si>
  <si>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</si>
  <si>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</si>
  <si>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</si>
  <si>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</si>
  <si>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</si>
  <si>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</si>
  <si>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</si>
  <si>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</si>
  <si>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</si>
  <si>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</si>
  <si>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</si>
  <si>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</si>
  <si>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</si>
  <si>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</si>
  <si>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</si>
  <si>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</si>
  <si>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</si>
  <si>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</si>
  <si>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</si>
  <si>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</si>
  <si>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</si>
  <si>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</si>
  <si>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</si>
  <si>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</si>
  <si>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</si>
  <si>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</si>
  <si>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</si>
  <si>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</si>
  <si>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</si>
  <si>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</si>
  <si>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</si>
  <si>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</si>
  <si>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</si>
  <si>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</si>
  <si>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</si>
  <si>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</si>
  <si>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</si>
  <si>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</si>
  <si>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</si>
  <si>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</si>
  <si>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</si>
  <si>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</si>
  <si>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</si>
  <si>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</si>
  <si>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</si>
  <si>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</si>
  <si>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</si>
  <si>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</si>
  <si>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</si>
  <si>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</si>
  <si>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</si>
  <si>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</si>
  <si>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</si>
  <si>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</si>
  <si>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</si>
  <si>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</si>
  <si>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</si>
  <si>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</si>
  <si>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</si>
  <si>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</si>
  <si>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</si>
  <si>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</si>
  <si>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</si>
  <si>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</si>
  <si>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</si>
  <si>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</si>
  <si>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</si>
  <si>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</si>
  <si>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</si>
  <si>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</si>
  <si>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</si>
  <si>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</si>
  <si>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</si>
  <si>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</si>
  <si>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</si>
  <si>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</si>
  <si>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</si>
  <si>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</si>
  <si>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</si>
  <si>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</si>
  <si>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</si>
  <si>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</si>
  <si>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</si>
  <si>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</si>
  <si>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</si>
  <si>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</si>
  <si>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</si>
  <si>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</si>
  <si>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</si>
  <si>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</si>
  <si>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</si>
  <si>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</si>
  <si>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</si>
  <si>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</si>
  <si>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</si>
  <si>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</si>
  <si>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</si>
  <si>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</si>
  <si>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</si>
  <si>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</si>
  <si>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</si>
  <si>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</si>
  <si>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</si>
  <si>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</si>
  <si>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</si>
  <si>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</si>
  <si>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</si>
  <si>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</si>
  <si>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</si>
  <si>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</si>
  <si>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</si>
  <si>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</si>
  <si>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</si>
  <si>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</si>
  <si>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</si>
  <si>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</si>
  <si>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</si>
  <si>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</si>
  <si>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</si>
  <si>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</si>
  <si>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</si>
  <si>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</si>
  <si>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</si>
  <si>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</si>
  <si>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</si>
  <si>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</si>
  <si>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</si>
  <si>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</si>
  <si>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</si>
  <si>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</si>
  <si>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</si>
  <si>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</si>
  <si>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</si>
  <si>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</si>
  <si>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</si>
  <si>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</si>
  <si>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</si>
  <si>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</si>
  <si>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</si>
  <si>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</si>
  <si>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</si>
  <si>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</si>
  <si>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</si>
  <si>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</si>
  <si>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</si>
  <si>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</si>
  <si>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</si>
  <si>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</si>
  <si>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</si>
  <si>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</si>
  <si>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</si>
  <si>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</si>
  <si>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</si>
  <si>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</si>
  <si>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</si>
  <si>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</si>
  <si>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</si>
  <si>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</si>
  <si>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</si>
  <si>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</si>
  <si>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</si>
  <si>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</si>
  <si>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</si>
  <si>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</si>
  <si>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</si>
  <si>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</si>
  <si>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</si>
  <si>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</si>
  <si>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</si>
  <si>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</si>
  <si>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</si>
  <si>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</si>
  <si>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</si>
  <si>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</si>
  <si>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</si>
  <si>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</si>
  <si>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</si>
  <si>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</si>
  <si>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</si>
  <si>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</si>
  <si>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</si>
  <si>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</si>
  <si>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</si>
  <si>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</si>
  <si>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</si>
  <si>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</si>
  <si>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</si>
  <si>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</si>
  <si>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</si>
  <si>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</si>
  <si>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</si>
  <si>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</si>
  <si>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</si>
  <si>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</si>
  <si>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</si>
  <si>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</si>
  <si>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</si>
  <si>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</si>
  <si>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</si>
  <si>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</si>
  <si>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</si>
  <si>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</si>
  <si>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</si>
  <si>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</si>
  <si>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</si>
  <si>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</si>
  <si>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</si>
  <si>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</si>
  <si>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</si>
  <si>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</si>
  <si>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</si>
  <si>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</si>
  <si>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</si>
  <si>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</si>
  <si>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</si>
  <si>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</si>
  <si>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</si>
  <si>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</si>
  <si>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</si>
  <si>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</si>
  <si>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</si>
  <si>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</si>
  <si>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</si>
  <si>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</si>
  <si>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</si>
  <si>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</si>
  <si>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</si>
  <si>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</si>
  <si>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</si>
  <si>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</si>
  <si>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</si>
  <si>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</si>
  <si>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</si>
  <si>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</si>
  <si>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</si>
  <si>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</si>
  <si>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</si>
  <si>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</si>
  <si>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</si>
  <si>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</si>
  <si>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</si>
  <si>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</si>
  <si>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</si>
  <si>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</si>
  <si>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</si>
  <si>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</si>
  <si>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</si>
  <si>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</si>
  <si>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</si>
  <si>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</si>
  <si>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</si>
  <si>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</si>
  <si>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</si>
  <si>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</si>
  <si>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</si>
  <si>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</si>
  <si>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</si>
  <si>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</si>
  <si>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</si>
  <si>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</si>
  <si>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</si>
  <si>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</si>
  <si>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</si>
  <si>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</si>
  <si>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</si>
  <si>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</si>
  <si>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</si>
  <si>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</si>
  <si>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</si>
  <si>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</si>
  <si>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</si>
  <si>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</si>
  <si>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</si>
  <si>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</si>
  <si>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</si>
  <si>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</si>
  <si>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</si>
  <si>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</si>
  <si>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</si>
  <si>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</si>
  <si>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</si>
  <si>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</si>
  <si>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</si>
  <si>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</si>
  <si>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</si>
  <si>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</si>
  <si>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</si>
  <si>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</si>
  <si>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</si>
  <si>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</si>
  <si>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</si>
  <si>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</si>
  <si>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</si>
  <si>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</si>
  <si>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</si>
  <si>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</si>
  <si>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</si>
  <si>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</si>
  <si>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</si>
  <si>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</si>
  <si>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</si>
  <si>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</si>
  <si>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</si>
  <si>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</si>
  <si>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</si>
  <si>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</si>
  <si>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</si>
  <si>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</si>
  <si>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</si>
  <si>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</si>
  <si>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</si>
  <si>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</si>
  <si>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</si>
  <si>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</si>
  <si>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</si>
  <si>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</si>
  <si>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</si>
  <si>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</si>
  <si>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</si>
  <si>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</si>
  <si>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</si>
  <si>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</si>
  <si>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</si>
  <si>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</si>
  <si>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</si>
  <si>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</si>
  <si>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</si>
  <si>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</si>
  <si>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</si>
  <si>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</si>
  <si>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</si>
  <si>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</si>
  <si>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</si>
  <si>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</si>
  <si>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</si>
  <si>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</si>
  <si>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</si>
  <si>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</si>
  <si>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</si>
  <si>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</si>
  <si>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</si>
  <si>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</si>
  <si>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</si>
  <si>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</si>
  <si>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</si>
  <si>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</si>
  <si>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</si>
  <si>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</si>
  <si>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</si>
  <si>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</si>
  <si>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</si>
  <si>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</si>
  <si>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</si>
  <si>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</si>
  <si>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</si>
  <si>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</si>
  <si>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</si>
  <si>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</si>
  <si>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</si>
  <si>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</si>
  <si>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</si>
  <si>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</si>
  <si>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</si>
  <si>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</si>
  <si>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</si>
  <si>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</si>
  <si>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</si>
  <si>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</si>
  <si>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</si>
  <si>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</si>
  <si>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</si>
  <si>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</si>
  <si>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</si>
  <si>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</si>
  <si>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</si>
  <si>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</si>
  <si>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</si>
  <si>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</si>
  <si>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</si>
  <si>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</si>
  <si>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</si>
  <si>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</si>
  <si>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</si>
  <si>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</si>
  <si>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</si>
  <si>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</si>
  <si>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</si>
  <si>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</si>
  <si>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</si>
  <si>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</si>
  <si>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</si>
  <si>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</si>
  <si>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</si>
  <si>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</si>
  <si>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</si>
  <si>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</si>
  <si>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</si>
  <si>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</si>
  <si>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</si>
  <si>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</si>
  <si>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</si>
  <si>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</si>
  <si>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</si>
  <si>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</si>
  <si>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</si>
  <si>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</si>
  <si>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</si>
  <si>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</si>
  <si>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</si>
  <si>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</si>
  <si>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</si>
  <si>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</si>
  <si>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</si>
  <si>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</si>
  <si>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</si>
  <si>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</si>
  <si>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</si>
  <si>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</si>
  <si>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</si>
  <si>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</si>
  <si>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</si>
  <si>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</si>
  <si>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</si>
  <si>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</si>
  <si>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</si>
  <si>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</si>
  <si>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</si>
  <si>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</si>
  <si>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</si>
  <si>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</si>
  <si>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</si>
  <si>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</si>
  <si>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</si>
  <si>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</si>
  <si>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</si>
  <si>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</si>
  <si>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</si>
  <si>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</si>
  <si>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</si>
  <si>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</si>
  <si>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</si>
  <si>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</si>
  <si>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</si>
  <si>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</si>
  <si>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</si>
  <si>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</si>
  <si>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</si>
  <si>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</si>
  <si>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</si>
  <si>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</si>
  <si>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</si>
  <si>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</si>
  <si>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</si>
  <si>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</si>
  <si>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</si>
  <si>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</si>
  <si>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</si>
  <si>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</si>
  <si>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</si>
  <si>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</si>
  <si>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</si>
  <si>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</si>
  <si>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</si>
  <si>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</si>
  <si>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</si>
  <si>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</si>
  <si>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</si>
  <si>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</si>
  <si>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</si>
  <si>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</si>
  <si>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</si>
  <si>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</si>
  <si>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</si>
  <si>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</si>
  <si>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</si>
  <si>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</si>
  <si>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</si>
  <si>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</si>
  <si>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</si>
  <si>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</si>
  <si>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</si>
  <si>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</si>
  <si>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</si>
  <si>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</si>
  <si>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</si>
  <si>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</si>
  <si>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</si>
  <si>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</si>
  <si>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</si>
  <si>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</si>
  <si>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</si>
  <si>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</si>
  <si>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</si>
  <si>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</si>
  <si>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</si>
  <si>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</si>
  <si>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</si>
  <si>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</si>
  <si>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</si>
  <si>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</si>
  <si>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</si>
  <si>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</si>
  <si>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</si>
  <si>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</si>
  <si>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</si>
  <si>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</si>
  <si>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</si>
  <si>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</si>
  <si>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</si>
  <si>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</si>
  <si>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</si>
  <si>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</si>
  <si>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</si>
  <si>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</si>
  <si>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</si>
  <si>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</si>
  <si>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</si>
  <si>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</si>
  <si>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</si>
  <si>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</si>
  <si>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</si>
  <si>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</si>
  <si>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</si>
  <si>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</si>
  <si>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</si>
  <si>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</si>
  <si>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</si>
  <si>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</si>
  <si>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</si>
  <si>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</si>
  <si>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</si>
  <si>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</si>
  <si>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</si>
  <si>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</si>
  <si>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</si>
  <si>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</si>
  <si>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</si>
  <si>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</si>
  <si>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</si>
  <si>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</si>
  <si>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</si>
  <si>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</si>
  <si>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</si>
  <si>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</si>
  <si>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</si>
  <si>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</si>
  <si>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</si>
  <si>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</si>
  <si>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</si>
  <si>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</si>
  <si>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</si>
  <si>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</si>
  <si>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</si>
  <si>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</si>
  <si>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</si>
  <si>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</si>
  <si>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</si>
  <si>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</si>
  <si>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</si>
  <si>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</si>
  <si>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</si>
  <si>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</si>
  <si>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</si>
  <si>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</si>
  <si>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</si>
  <si>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</si>
  <si>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</si>
  <si>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</si>
  <si>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</si>
  <si>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</si>
  <si>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</si>
  <si>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</si>
  <si>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</si>
  <si>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</si>
  <si>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</si>
  <si>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</si>
  <si>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</si>
  <si>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</si>
  <si>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</si>
  <si>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</si>
  <si>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</si>
  <si>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</si>
  <si>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</si>
  <si>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</si>
  <si>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</si>
  <si>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</si>
  <si>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</si>
  <si>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</si>
  <si>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</si>
  <si>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</si>
  <si>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</si>
  <si>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</si>
  <si>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</si>
  <si>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</si>
  <si>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</si>
  <si>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</si>
  <si>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</si>
  <si>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</si>
  <si>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</si>
  <si>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</si>
  <si>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</si>
  <si>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</si>
  <si>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</si>
  <si>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</si>
  <si>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</si>
  <si>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</si>
  <si>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</si>
  <si>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</si>
  <si>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</si>
  <si>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</si>
  <si>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</si>
  <si>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</si>
  <si>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</si>
  <si>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</si>
  <si>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</si>
  <si>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</si>
  <si>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</si>
  <si>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</si>
  <si>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</si>
  <si>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</si>
  <si>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</si>
  <si>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</si>
  <si>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</si>
  <si>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</si>
  <si>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</si>
  <si>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</si>
  <si>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</si>
  <si>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</si>
  <si>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</si>
  <si>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</si>
  <si>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</si>
  <si>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</si>
  <si>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</si>
  <si>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</si>
  <si>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</si>
  <si>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</si>
  <si>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</si>
  <si>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</si>
  <si>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</si>
  <si>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</si>
  <si>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</si>
  <si>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</si>
  <si>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</si>
  <si>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</si>
  <si>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</si>
  <si>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</si>
  <si>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</si>
  <si>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</si>
  <si>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</si>
  <si>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</si>
  <si>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</si>
  <si>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</si>
  <si>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</si>
  <si>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</si>
  <si>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</si>
  <si>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</si>
  <si>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</si>
  <si>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</si>
  <si>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</si>
  <si>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</si>
  <si>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</si>
  <si>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</si>
  <si>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</si>
  <si>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</si>
  <si>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</si>
  <si>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</si>
  <si>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</si>
  <si>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</si>
  <si>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</si>
  <si>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</si>
  <si>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</si>
  <si>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</si>
  <si>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</si>
  <si>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</si>
  <si>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</si>
  <si>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</si>
  <si>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</si>
  <si>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</si>
  <si>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</si>
  <si>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</si>
  <si>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</si>
  <si>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</si>
  <si>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</si>
  <si>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</si>
  <si>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</si>
  <si>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</si>
  <si>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</si>
  <si>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</si>
  <si>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</si>
  <si>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</si>
  <si>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</si>
  <si>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</si>
  <si>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</si>
  <si>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</si>
  <si>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</si>
  <si>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</si>
  <si>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</si>
  <si>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</si>
  <si>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</si>
  <si>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</si>
  <si>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</si>
  <si>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</si>
  <si>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</si>
  <si>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</si>
  <si>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</si>
  <si>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</si>
  <si>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</si>
  <si>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</si>
  <si>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</si>
  <si>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</si>
  <si>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</si>
  <si>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</si>
  <si>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</si>
  <si>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</si>
  <si>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</si>
  <si>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</si>
  <si>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</si>
  <si>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</si>
  <si>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</si>
  <si>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</si>
  <si>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</si>
  <si>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</si>
  <si>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</si>
  <si>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</si>
  <si>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</si>
  <si>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</si>
  <si>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</si>
  <si>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</si>
  <si>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</si>
  <si>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</si>
  <si>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</si>
  <si>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</si>
  <si>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</si>
  <si>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</si>
  <si>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</si>
  <si>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</si>
  <si>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</si>
  <si>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</si>
  <si>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</si>
  <si>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</si>
  <si>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</si>
  <si>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</si>
  <si>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</si>
  <si>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</si>
  <si>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</si>
  <si>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</si>
  <si>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</si>
  <si>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</si>
  <si>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</si>
  <si>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</si>
  <si>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</si>
  <si>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</si>
  <si>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</si>
  <si>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</si>
  <si>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</si>
  <si>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</si>
  <si>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</si>
  <si>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</si>
  <si>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</si>
  <si>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</si>
  <si>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</si>
  <si>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</si>
  <si>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</si>
  <si>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</si>
  <si>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</si>
  <si>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</si>
  <si>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</si>
  <si>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</si>
  <si>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</si>
  <si>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</si>
  <si>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</si>
  <si>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</si>
  <si>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</si>
  <si>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</si>
  <si>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</si>
  <si>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</si>
  <si>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</si>
  <si>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</si>
  <si>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</si>
  <si>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</si>
  <si>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</si>
  <si>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</si>
  <si>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</si>
  <si>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</si>
  <si>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</si>
  <si>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</si>
  <si>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</si>
  <si>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</si>
  <si>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</si>
  <si>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</si>
  <si>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</si>
  <si>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</si>
  <si>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</si>
  <si>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</si>
  <si>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</si>
  <si>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</si>
  <si>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</si>
  <si>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</si>
  <si>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</si>
  <si>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</si>
  <si>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</si>
  <si>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</si>
  <si>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</si>
  <si>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</si>
  <si>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</si>
  <si>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</si>
  <si>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</si>
  <si>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</si>
  <si>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</si>
  <si>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</si>
  <si>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</si>
  <si>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</si>
  <si>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</si>
  <si>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</si>
  <si>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</si>
  <si>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</si>
  <si>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</si>
  <si>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</si>
  <si>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</si>
  <si>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</si>
  <si>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</si>
  <si>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</si>
  <si>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</si>
  <si>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</si>
  <si>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</si>
  <si>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</si>
  <si>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</si>
  <si>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</si>
  <si>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</si>
  <si>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</si>
  <si>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</si>
  <si>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</si>
  <si>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</si>
  <si>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</si>
  <si>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</si>
  <si>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</si>
  <si>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</si>
  <si>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</si>
  <si>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</si>
  <si>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</si>
  <si>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</si>
  <si>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</si>
  <si>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</si>
  <si>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</si>
  <si>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</si>
  <si>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</si>
  <si>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</si>
  <si>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</si>
  <si>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</si>
  <si>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</si>
  <si>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</si>
  <si>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</si>
  <si>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</si>
  <si>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</si>
  <si>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</si>
  <si>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</si>
  <si>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</si>
  <si>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</si>
  <si>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</si>
  <si>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</si>
  <si>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</si>
  <si>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</si>
  <si>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</si>
  <si>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</si>
  <si>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</si>
  <si>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</si>
  <si>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</si>
  <si>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</si>
  <si>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</si>
  <si>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</si>
  <si>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</si>
  <si>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</si>
  <si>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</si>
  <si>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</si>
  <si>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</si>
  <si>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</si>
  <si>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</si>
  <si>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</si>
  <si>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</si>
  <si>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</si>
  <si>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</si>
  <si>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</si>
  <si>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</si>
  <si>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</si>
  <si>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</si>
  <si>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</si>
  <si>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</si>
  <si>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</si>
  <si>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</si>
  <si>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</si>
  <si>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</si>
  <si>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</si>
  <si>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</si>
  <si>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</si>
  <si>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</si>
  <si>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</si>
  <si>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</si>
  <si>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</si>
  <si>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</si>
  <si>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</si>
  <si>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</si>
  <si>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</si>
  <si>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</si>
  <si>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</si>
  <si>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</si>
  <si>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</si>
  <si>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</si>
  <si>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</si>
  <si>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</si>
  <si>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</si>
  <si>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</si>
  <si>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</si>
  <si>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</si>
  <si>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</si>
  <si>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</si>
  <si>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</si>
  <si>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</si>
  <si>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</si>
  <si>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</si>
  <si>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</si>
  <si>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</si>
  <si>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</si>
  <si>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</si>
  <si>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</si>
  <si>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</si>
  <si>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</si>
  <si>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</si>
  <si>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</si>
  <si>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</si>
  <si>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</si>
  <si>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</si>
  <si>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</si>
  <si>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</si>
  <si>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</si>
  <si>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</si>
  <si>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</si>
  <si>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</si>
  <si>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</si>
  <si>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</si>
  <si>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</si>
  <si>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</si>
  <si>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</si>
  <si>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</si>
  <si>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</si>
  <si>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</si>
  <si>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</si>
  <si>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</si>
  <si>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</si>
  <si>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</si>
  <si>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</si>
  <si>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</si>
  <si>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</si>
  <si>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</si>
  <si>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</si>
  <si>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</si>
  <si>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</si>
  <si>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</si>
  <si>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</si>
  <si>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</si>
  <si>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</si>
  <si>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</si>
  <si>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</si>
  <si>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</si>
  <si>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</si>
  <si>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</si>
  <si>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</si>
  <si>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</si>
  <si>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</si>
  <si>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</si>
  <si>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</si>
  <si>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</si>
  <si>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</si>
  <si>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</si>
  <si>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</si>
  <si>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</si>
  <si>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</si>
  <si>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</si>
  <si>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</si>
  <si>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</si>
  <si>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</si>
  <si>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</si>
  <si>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</si>
  <si>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</si>
  <si>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</si>
  <si>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</si>
  <si>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</si>
  <si>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</si>
  <si>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</si>
  <si>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</si>
  <si>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</si>
  <si>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</si>
  <si>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</si>
  <si>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</si>
  <si>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</si>
  <si>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</si>
  <si>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</si>
  <si>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</si>
  <si>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</si>
  <si>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</si>
  <si>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</si>
  <si>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</si>
  <si>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</si>
  <si>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</si>
  <si>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</si>
  <si>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</si>
  <si>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</si>
  <si>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</si>
  <si>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</si>
  <si>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</si>
  <si>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</si>
  <si>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</si>
  <si>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</si>
  <si>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</si>
  <si>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</si>
  <si>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</si>
  <si>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</si>
  <si>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</si>
  <si>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</si>
  <si>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</si>
  <si>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</si>
  <si>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</si>
  <si>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</si>
  <si>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</si>
  <si>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</si>
  <si>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</si>
  <si>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</si>
  <si>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</si>
  <si>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</si>
  <si>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</si>
  <si>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</si>
  <si>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</si>
  <si>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</si>
  <si>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</si>
  <si>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</si>
  <si>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</si>
  <si>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</si>
  <si>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</si>
  <si>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</si>
  <si>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</si>
  <si>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</si>
  <si>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</si>
  <si>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</si>
  <si>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</si>
  <si>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</si>
  <si>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</si>
  <si>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</si>
  <si>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</si>
  <si>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</si>
  <si>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</si>
  <si>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</si>
  <si>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</si>
  <si>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</si>
  <si>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</si>
  <si>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</si>
  <si>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</si>
  <si>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</si>
  <si>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</si>
  <si>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</si>
  <si>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</si>
  <si>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</si>
  <si>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</si>
  <si>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</si>
  <si>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</si>
  <si>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</si>
  <si>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</si>
  <si>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</si>
  <si>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</si>
  <si>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</si>
  <si>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</si>
  <si>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</si>
  <si>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</si>
  <si>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</si>
  <si>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</si>
  <si>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</si>
  <si>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</si>
  <si>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</si>
  <si>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</si>
  <si>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</si>
  <si>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</si>
  <si>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</si>
  <si>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</si>
  <si>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</si>
  <si>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</si>
  <si>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</si>
  <si>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</si>
  <si>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</si>
  <si>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</si>
  <si>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</si>
  <si>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</si>
  <si>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</si>
  <si>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</si>
  <si>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</si>
  <si>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</si>
  <si>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</si>
  <si>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</si>
  <si>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</si>
  <si>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</si>
  <si>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</si>
  <si>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</si>
  <si>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</si>
  <si>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</si>
  <si>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</si>
  <si>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</si>
  <si>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</si>
  <si>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</si>
  <si>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</si>
  <si>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</si>
  <si>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</si>
  <si>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</si>
  <si>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</si>
  <si>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</si>
  <si>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</si>
  <si>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</si>
  <si>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</si>
  <si>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</si>
  <si>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</si>
  <si>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</si>
  <si>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</si>
  <si>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</si>
  <si>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</si>
  <si>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</si>
  <si>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</si>
  <si>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</si>
  <si>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</si>
  <si>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</si>
  <si>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</si>
  <si>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</si>
  <si>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</si>
  <si>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</si>
  <si>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</si>
  <si>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</si>
  <si>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</si>
  <si>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</si>
  <si>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</si>
  <si>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</si>
  <si>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</si>
  <si>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</si>
  <si>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</si>
  <si>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</si>
  <si>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</si>
  <si>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</si>
  <si>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</si>
  <si>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</si>
  <si>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</si>
  <si>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</si>
  <si>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</si>
  <si>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</si>
  <si>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</si>
  <si>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</si>
  <si>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</si>
  <si>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</si>
  <si>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</si>
  <si>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</si>
  <si>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</si>
  <si>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</si>
  <si>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</si>
  <si>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</si>
  <si>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</si>
  <si>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</si>
  <si>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</si>
  <si>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</si>
  <si>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</si>
  <si>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</si>
  <si>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</si>
  <si>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</si>
  <si>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</si>
  <si>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</si>
  <si>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</si>
  <si>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</si>
  <si>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</si>
  <si>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</si>
  <si>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</si>
  <si>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</si>
  <si>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</si>
  <si>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</si>
  <si>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</si>
  <si>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</si>
  <si>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</si>
  <si>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</si>
  <si>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</si>
  <si>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</si>
  <si>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</si>
  <si>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</si>
  <si>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</si>
  <si>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</si>
  <si>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</si>
  <si>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</si>
  <si>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</si>
  <si>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</si>
  <si>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</si>
  <si>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</si>
  <si>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</si>
  <si>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</si>
  <si>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</si>
  <si>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</si>
  <si>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</si>
  <si>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</si>
  <si>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</si>
  <si>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</si>
  <si>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</si>
  <si>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</si>
  <si>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</si>
  <si>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</si>
  <si>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</si>
  <si>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</si>
  <si>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</si>
  <si>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</si>
  <si>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</si>
  <si>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</si>
  <si>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</si>
  <si>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</si>
  <si>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</si>
  <si>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</si>
  <si>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</si>
  <si>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</si>
  <si>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</si>
  <si>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</si>
  <si>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</si>
  <si>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</si>
  <si>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</si>
  <si>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</si>
  <si>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</si>
  <si>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</si>
  <si>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</si>
  <si>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</si>
  <si>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</si>
  <si>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</si>
  <si>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</si>
  <si>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</si>
  <si>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</si>
  <si>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</si>
  <si>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</si>
  <si>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</si>
  <si>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</si>
  <si>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</si>
  <si>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</si>
  <si>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</si>
  <si>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</si>
  <si>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</si>
  <si>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</si>
  <si>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</si>
  <si>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</si>
  <si>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</si>
  <si>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</si>
  <si>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</si>
  <si>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</si>
  <si>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</si>
  <si>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</si>
  <si>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</si>
  <si>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</si>
  <si>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</si>
  <si>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</si>
  <si>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</si>
  <si>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</si>
  <si>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</si>
  <si>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</si>
  <si>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</si>
  <si>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</si>
  <si>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</si>
  <si>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</si>
  <si>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</si>
  <si>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</si>
  <si>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</si>
  <si>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</si>
  <si>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</si>
  <si>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</si>
  <si>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</si>
  <si>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</si>
  <si>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</si>
  <si>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</si>
  <si>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</si>
  <si>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</si>
  <si>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</si>
  <si>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</si>
  <si>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</si>
  <si>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</si>
  <si>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</si>
  <si>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</si>
  <si>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</si>
  <si>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</si>
  <si>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</si>
  <si>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</si>
  <si>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</si>
  <si>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</si>
  <si>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</si>
  <si>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</si>
  <si>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</si>
  <si>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</si>
  <si>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</si>
  <si>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</si>
  <si>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</si>
  <si>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</si>
  <si>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</si>
  <si>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</si>
  <si>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</si>
  <si>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</si>
  <si>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</si>
  <si>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</si>
  <si>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</si>
  <si>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</si>
  <si>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</si>
  <si>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</si>
  <si>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</si>
  <si>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</si>
  <si>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</si>
  <si>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</si>
  <si>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</si>
  <si>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</si>
  <si>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</si>
  <si>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</si>
  <si>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</si>
  <si>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</si>
  <si>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</si>
  <si>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</si>
  <si>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</si>
  <si>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</si>
  <si>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</si>
  <si>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</si>
  <si>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</si>
  <si>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</si>
  <si>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</si>
  <si>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</si>
  <si>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</si>
  <si>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</si>
  <si>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</si>
  <si>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</si>
  <si>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</si>
  <si>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</si>
  <si>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</si>
  <si>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</si>
  <si>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</si>
  <si>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</si>
  <si>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</si>
  <si>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</si>
  <si>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</si>
  <si>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</si>
  <si>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</si>
  <si>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</si>
  <si>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</si>
  <si>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</si>
  <si>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</si>
  <si>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</si>
  <si>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</si>
  <si>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</si>
  <si>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</si>
  <si>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</si>
  <si>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</si>
  <si>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</si>
  <si>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</si>
  <si>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</si>
  <si>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</si>
  <si>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</si>
  <si>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</si>
  <si>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</si>
  <si>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</si>
  <si>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</si>
  <si>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</si>
  <si>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</si>
  <si>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</si>
  <si>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</si>
  <si>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</si>
  <si>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</si>
  <si>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</si>
  <si>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</si>
  <si>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</si>
  <si>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</si>
  <si>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</si>
  <si>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</si>
  <si>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</si>
  <si>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</si>
  <si>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</si>
  <si>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</si>
  <si>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</si>
  <si>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</si>
  <si>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</si>
  <si>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</si>
  <si>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</si>
  <si>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</si>
  <si>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</si>
  <si>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</si>
  <si>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</si>
  <si>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</si>
  <si>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</si>
  <si>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</si>
  <si>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</si>
  <si>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</si>
  <si>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</si>
  <si>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</si>
  <si>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</si>
  <si>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</si>
  <si>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</si>
  <si>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</si>
  <si>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</si>
  <si>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</si>
  <si>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</si>
  <si>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</si>
  <si>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</si>
  <si>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</si>
  <si>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</si>
  <si>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</si>
  <si>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</si>
  <si>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</si>
  <si>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</si>
  <si>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</si>
  <si>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</si>
  <si>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</si>
  <si>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</si>
  <si>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</si>
  <si>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</si>
  <si>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</si>
  <si>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</si>
  <si>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</si>
  <si>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</si>
  <si>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</si>
  <si>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</si>
  <si>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</si>
  <si>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</si>
  <si>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</si>
  <si>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</si>
  <si>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</si>
  <si>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</si>
  <si>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</si>
  <si>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</si>
  <si>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</si>
  <si>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</si>
  <si>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</si>
  <si>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</si>
  <si>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</si>
  <si>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</si>
  <si>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</si>
  <si>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</si>
  <si>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</si>
  <si>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</si>
  <si>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</si>
  <si>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</si>
  <si>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</si>
  <si>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</si>
  <si>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</si>
  <si>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</si>
  <si>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</si>
  <si>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</si>
  <si>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</si>
  <si>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</si>
  <si>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</si>
  <si>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</si>
  <si>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</si>
  <si>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</si>
  <si>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</si>
  <si>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</si>
  <si>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</si>
  <si>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</si>
  <si>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</si>
  <si>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</si>
  <si>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</si>
  <si>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</si>
  <si>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</si>
  <si>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</si>
  <si>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</si>
  <si>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</si>
  <si>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</si>
  <si>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</si>
  <si>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</si>
  <si>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</si>
  <si>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</si>
  <si>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</si>
  <si>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</si>
  <si>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</si>
  <si>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</si>
  <si>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</si>
  <si>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</si>
  <si>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</si>
  <si>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</si>
  <si>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</si>
  <si>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</si>
  <si>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</si>
  <si>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</si>
  <si>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</si>
  <si>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</si>
  <si>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</si>
  <si>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</si>
  <si>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</si>
  <si>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</si>
  <si>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</si>
  <si>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</si>
  <si>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</si>
  <si>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</si>
  <si>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</si>
  <si>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</si>
  <si>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</si>
  <si>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</si>
  <si>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</si>
  <si>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</si>
  <si>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</si>
  <si>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</si>
  <si>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</si>
  <si>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</si>
  <si>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</si>
  <si>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</si>
  <si>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</si>
  <si>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</si>
  <si>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</si>
  <si>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</si>
  <si>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</si>
  <si>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</si>
  <si>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</si>
  <si>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</si>
  <si>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</si>
  <si>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</si>
  <si>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</si>
  <si>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</si>
  <si>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</si>
  <si>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</si>
  <si>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</si>
  <si>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</si>
  <si>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</si>
  <si>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</si>
  <si>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</si>
  <si>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</si>
  <si>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</si>
  <si>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</si>
  <si>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</si>
  <si>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</si>
  <si>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</si>
  <si>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</si>
  <si>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</si>
  <si>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</si>
  <si>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</si>
  <si>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</si>
  <si>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</si>
  <si>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</si>
  <si>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</si>
  <si>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</si>
  <si>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</si>
  <si>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</si>
  <si>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</si>
  <si>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</si>
  <si>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</si>
  <si>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</si>
  <si>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</si>
  <si>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</si>
  <si>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</si>
  <si>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</si>
  <si>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</si>
  <si>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</si>
  <si>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</si>
  <si>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</si>
  <si>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</si>
  <si>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</si>
  <si>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</si>
  <si>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</si>
  <si>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</si>
  <si>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</si>
  <si>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</si>
  <si>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</si>
  <si>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</si>
  <si>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</si>
  <si>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</si>
  <si>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</si>
  <si>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</si>
  <si>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</si>
  <si>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</si>
  <si>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</si>
  <si>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</si>
  <si>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</si>
  <si>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</si>
  <si>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</si>
  <si>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</si>
  <si>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</si>
  <si>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</si>
  <si>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</si>
  <si>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</si>
  <si>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</si>
  <si>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</si>
  <si>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</si>
  <si>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</si>
  <si>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</si>
  <si>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</si>
  <si>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</si>
  <si>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</si>
  <si>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</si>
  <si>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</si>
  <si>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</si>
  <si>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</si>
  <si>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</si>
  <si>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</si>
  <si>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</si>
  <si>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</si>
  <si>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</si>
  <si>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</si>
  <si>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</si>
  <si>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</si>
  <si>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</si>
  <si>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</si>
  <si>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</si>
  <si>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</si>
  <si>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</si>
  <si>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</si>
  <si>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</si>
  <si>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</si>
  <si>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</si>
  <si>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</si>
  <si>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</si>
  <si>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</si>
  <si>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</si>
  <si>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</si>
  <si>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</si>
  <si>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</si>
  <si>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</si>
  <si>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</si>
  <si>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</si>
  <si>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</si>
  <si>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</si>
  <si>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</si>
  <si>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</si>
  <si>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</si>
  <si>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</si>
  <si>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</si>
  <si>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</si>
  <si>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</si>
  <si>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</si>
  <si>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</si>
  <si>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</si>
  <si>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</si>
  <si>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</si>
  <si>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</si>
  <si>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</si>
  <si>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</si>
  <si>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</si>
  <si>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</si>
  <si>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</si>
  <si>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</si>
  <si>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</si>
  <si>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</si>
  <si>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</si>
  <si>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</si>
  <si>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</si>
  <si>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</si>
  <si>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</si>
  <si>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</si>
  <si>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</si>
  <si>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</si>
  <si>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</si>
  <si>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</si>
  <si>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</si>
  <si>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</si>
  <si>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</si>
  <si>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</si>
  <si>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</si>
  <si>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</si>
  <si>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</si>
  <si>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</si>
  <si>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</si>
  <si>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</si>
  <si>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</si>
  <si>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</si>
  <si>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</si>
  <si>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</si>
  <si>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</si>
  <si>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</si>
  <si>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</si>
  <si>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</si>
  <si>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</si>
  <si>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</si>
  <si>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</si>
  <si>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</si>
  <si>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</si>
  <si>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</si>
  <si>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</si>
  <si>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</si>
  <si>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</si>
  <si>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</si>
  <si>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</si>
  <si>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</si>
  <si>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</si>
  <si>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</si>
  <si>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</si>
  <si>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</si>
  <si>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</si>
  <si>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</si>
  <si>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</si>
  <si>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</si>
  <si>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</si>
  <si>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</si>
  <si>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</si>
  <si>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</si>
  <si>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</si>
  <si>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</si>
  <si>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</si>
  <si>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</si>
  <si>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</si>
  <si>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</si>
  <si>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</si>
  <si>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</si>
  <si>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</si>
  <si>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</si>
  <si>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</si>
  <si>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</si>
  <si>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</si>
  <si>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</si>
  <si>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</si>
  <si>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</si>
  <si>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</si>
  <si>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</si>
  <si>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</si>
  <si>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</si>
  <si>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</si>
  <si>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</si>
  <si>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</si>
  <si>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</si>
  <si>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</si>
  <si>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</si>
  <si>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</si>
  <si>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</si>
  <si>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</si>
  <si>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</si>
  <si>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</si>
  <si>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</si>
  <si>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</si>
  <si>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</si>
  <si>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</si>
  <si>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</si>
  <si>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</si>
  <si>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</si>
  <si>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</si>
  <si>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</si>
  <si>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</si>
  <si>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</si>
  <si>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</si>
  <si>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</si>
  <si>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</si>
  <si>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</si>
  <si>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</si>
  <si>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</si>
  <si>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</si>
  <si>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</si>
  <si>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</si>
  <si>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</si>
  <si>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</si>
  <si>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</si>
  <si>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</si>
  <si>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</si>
  <si>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</si>
  <si>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</si>
  <si>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</si>
  <si>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</si>
  <si>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</si>
  <si>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</si>
  <si>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</si>
  <si>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</si>
  <si>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</si>
  <si>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</si>
  <si>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</si>
  <si>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</si>
  <si>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</si>
  <si>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</si>
  <si>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</si>
  <si>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</si>
  <si>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</si>
  <si>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</si>
  <si>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</si>
  <si>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</si>
  <si>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</si>
  <si>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</si>
  <si>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</si>
  <si>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</si>
  <si>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</si>
  <si>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</si>
  <si>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</si>
  <si>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</si>
  <si>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</si>
  <si>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</si>
  <si>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</si>
  <si>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</si>
  <si>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</si>
  <si>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</si>
  <si>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</si>
  <si>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</si>
  <si>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</si>
  <si>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</si>
  <si>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</si>
  <si>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</si>
  <si>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</si>
  <si>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</si>
  <si>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</si>
  <si>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</si>
  <si>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</si>
  <si>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</si>
  <si>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</si>
  <si>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</si>
  <si>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</si>
  <si>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</si>
  <si>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</si>
  <si>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</si>
  <si>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</si>
  <si>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</si>
  <si>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</si>
  <si>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</si>
  <si>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</si>
  <si>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</si>
  <si>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</si>
  <si>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</si>
  <si>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</si>
  <si>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</si>
  <si>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</si>
  <si>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</si>
  <si>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</si>
  <si>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</si>
  <si>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</si>
  <si>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</si>
  <si>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</si>
  <si>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</si>
  <si>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</si>
  <si>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</si>
  <si>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</si>
  <si>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</si>
  <si>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</si>
  <si>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</si>
  <si>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</si>
  <si>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</si>
  <si>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</si>
  <si>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</si>
  <si>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</si>
  <si>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</si>
  <si>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</si>
  <si>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</si>
  <si>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</si>
  <si>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</si>
  <si>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</si>
  <si>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</si>
  <si>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</si>
  <si>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</si>
  <si>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</si>
  <si>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</si>
  <si>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</si>
  <si>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</si>
  <si>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</si>
  <si>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</si>
  <si>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</si>
  <si>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</si>
  <si>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</si>
  <si>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</si>
  <si>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</si>
  <si>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</si>
  <si>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</si>
  <si>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</si>
  <si>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</si>
  <si>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</si>
  <si>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</si>
  <si>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</si>
  <si>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</si>
  <si>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</si>
  <si>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</si>
  <si>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</si>
  <si>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</si>
  <si>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</si>
  <si>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</si>
  <si>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</si>
  <si>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</si>
  <si>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</si>
  <si>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</si>
  <si>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</si>
  <si>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</si>
  <si>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</si>
  <si>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</si>
  <si>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</si>
  <si>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</si>
  <si>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</si>
  <si>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</si>
  <si>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</si>
  <si>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</si>
  <si>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</si>
  <si>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</si>
  <si>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</si>
  <si>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</si>
  <si>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</si>
  <si>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</si>
  <si>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</si>
  <si>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</si>
  <si>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</si>
  <si>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</si>
  <si>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</si>
  <si>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</si>
  <si>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</si>
  <si>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</si>
  <si>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</si>
  <si>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</si>
  <si>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</si>
  <si>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</si>
  <si>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</si>
  <si>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</si>
  <si>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</si>
  <si>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</si>
  <si>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</si>
  <si>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</si>
  <si>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</si>
  <si>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</si>
  <si>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</si>
  <si>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</si>
  <si>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</si>
  <si>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</si>
  <si>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</si>
  <si>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</si>
  <si>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</si>
  <si>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</si>
  <si>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</si>
  <si>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</si>
  <si>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</si>
  <si>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</si>
  <si>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</si>
  <si>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</si>
  <si>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</si>
  <si>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</si>
  <si>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</si>
  <si>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</si>
  <si>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</si>
  <si>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</si>
  <si>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</si>
  <si>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</si>
  <si>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</si>
  <si>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</si>
  <si>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</si>
  <si>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</si>
  <si>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</si>
  <si>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</si>
  <si>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</si>
  <si>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</si>
  <si>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</si>
  <si>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</si>
  <si>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</si>
  <si>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</si>
  <si>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</si>
  <si>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</si>
  <si>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</si>
  <si>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</si>
  <si>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</si>
  <si>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</si>
  <si>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</si>
  <si>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</si>
  <si>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</si>
  <si>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</si>
  <si>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</si>
  <si>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</si>
  <si>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</si>
  <si>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</si>
  <si>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</si>
  <si>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</si>
  <si>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</si>
  <si>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</si>
  <si>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</si>
  <si>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</si>
  <si>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</si>
  <si>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</si>
  <si>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</si>
  <si>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</si>
  <si>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</si>
  <si>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</si>
  <si>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</si>
  <si>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</si>
  <si>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</si>
  <si>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</si>
  <si>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</si>
  <si>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</si>
  <si>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</si>
  <si>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</si>
  <si>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</si>
  <si>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</si>
  <si>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</si>
  <si>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</si>
  <si>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</si>
  <si>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</si>
  <si>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</si>
  <si>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</si>
  <si>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</si>
  <si>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</si>
  <si>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</si>
  <si>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</si>
  <si>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</si>
  <si>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</si>
  <si>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</si>
  <si>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</si>
  <si>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</si>
  <si>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</si>
  <si>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</si>
  <si>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</si>
  <si>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</si>
  <si>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</si>
  <si>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</si>
  <si>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</si>
  <si>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</si>
  <si>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</si>
  <si>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</si>
  <si>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</si>
  <si>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</si>
  <si>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</si>
  <si>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</si>
  <si>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</si>
  <si>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</si>
  <si>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</si>
  <si>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</si>
  <si>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</si>
  <si>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</si>
  <si>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</si>
  <si>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</si>
  <si>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</si>
  <si>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</si>
  <si>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</si>
  <si>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</si>
  <si>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</si>
  <si>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</si>
  <si>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</si>
  <si>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</si>
  <si>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</si>
  <si>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</si>
  <si>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</si>
  <si>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</si>
  <si>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</si>
  <si>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</si>
  <si>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</si>
  <si>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</si>
  <si>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</si>
  <si>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</si>
  <si>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</si>
  <si>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</si>
  <si>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</si>
  <si>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</si>
  <si>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</si>
  <si>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</si>
  <si>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</si>
  <si>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</si>
  <si>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</si>
  <si>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</si>
  <si>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</si>
  <si>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</si>
  <si>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</si>
  <si>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</si>
  <si>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</si>
  <si>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</si>
  <si>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</si>
  <si>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</si>
  <si>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</si>
  <si>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</si>
  <si>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</si>
  <si>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</si>
  <si>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</si>
  <si>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</si>
  <si>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</si>
  <si>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</si>
  <si>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</si>
  <si>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</si>
  <si>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</si>
  <si>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</si>
  <si>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</si>
  <si>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</si>
  <si>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</si>
  <si>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</si>
  <si>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</si>
  <si>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</si>
  <si>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</si>
  <si>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</si>
  <si>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</si>
  <si>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</si>
  <si>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</si>
  <si>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</si>
  <si>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</si>
  <si>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</si>
  <si>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</si>
  <si>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</si>
  <si>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</si>
  <si>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</si>
  <si>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</si>
  <si>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</si>
  <si>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</si>
  <si>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</si>
  <si>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</si>
  <si>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</si>
  <si>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</si>
  <si>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</si>
  <si>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</si>
  <si>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</si>
  <si>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</si>
  <si>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</si>
  <si>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</si>
  <si>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</si>
  <si>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</si>
  <si>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</si>
  <si>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</si>
  <si>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</si>
  <si>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</si>
  <si>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</si>
  <si>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</si>
  <si>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</si>
  <si>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</si>
  <si>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</si>
  <si>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</si>
  <si>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</si>
  <si>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</si>
  <si>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</si>
  <si>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</si>
  <si>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</si>
  <si>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</si>
  <si>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</si>
  <si>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</si>
  <si>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</si>
  <si>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</si>
  <si>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</si>
  <si>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</si>
  <si>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</si>
  <si>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</si>
  <si>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</si>
  <si>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</si>
  <si>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</si>
  <si>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</si>
  <si>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</si>
  <si>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</si>
  <si>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</si>
  <si>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</si>
  <si>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</si>
  <si>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</si>
  <si>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</si>
  <si>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</si>
  <si>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</si>
  <si>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</si>
  <si>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</si>
  <si>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</si>
  <si>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</si>
  <si>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</si>
  <si>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</si>
  <si>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</si>
  <si>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</si>
  <si>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</si>
  <si>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</si>
  <si>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</si>
  <si>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</si>
  <si>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</si>
  <si>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</si>
  <si>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</si>
  <si>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</si>
  <si>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</si>
  <si>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</si>
  <si>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</si>
  <si>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</si>
  <si>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</si>
  <si>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</si>
  <si>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</si>
  <si>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</si>
  <si>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</si>
  <si>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</si>
  <si>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</si>
  <si>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</si>
  <si>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</si>
  <si>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</si>
  <si>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</si>
  <si>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</si>
  <si>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</si>
  <si>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</si>
  <si>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</si>
  <si>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</si>
  <si>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</si>
  <si>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</si>
  <si>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</si>
  <si>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</si>
  <si>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</si>
  <si>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</si>
  <si>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</si>
  <si>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</si>
  <si>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</si>
  <si>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</si>
  <si>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</si>
  <si>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</si>
  <si>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</si>
  <si>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</si>
  <si>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</si>
  <si>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</si>
  <si>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</si>
  <si>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</si>
  <si>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</si>
  <si>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</si>
  <si>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</si>
  <si>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</si>
  <si>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</si>
  <si>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</si>
  <si>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</si>
  <si>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</si>
  <si>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</si>
  <si>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</si>
  <si>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</si>
  <si>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</si>
  <si>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</si>
  <si>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</si>
  <si>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</si>
  <si>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</si>
  <si>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</si>
  <si>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</si>
  <si>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</si>
  <si>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</si>
  <si>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</si>
  <si>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</si>
  <si>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</si>
  <si>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</si>
  <si>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</si>
  <si>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</si>
  <si>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</si>
  <si>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</si>
  <si>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</si>
  <si>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</si>
  <si>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</si>
  <si>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</si>
  <si>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</si>
  <si>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</si>
  <si>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</si>
  <si>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</si>
  <si>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</si>
  <si>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</si>
  <si>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</si>
  <si>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</si>
  <si>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</si>
  <si>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</si>
  <si>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</si>
  <si>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</si>
  <si>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</si>
  <si>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</si>
  <si>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</si>
  <si>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</si>
  <si>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</si>
  <si>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</si>
  <si>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</si>
  <si>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</si>
  <si>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</si>
  <si>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</si>
  <si>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</si>
  <si>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</si>
  <si>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</si>
  <si>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</si>
  <si>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</si>
  <si>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</si>
  <si>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</si>
  <si>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</si>
  <si>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</si>
  <si>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</si>
  <si>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</si>
  <si>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</si>
  <si>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</si>
  <si>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</si>
  <si>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</si>
  <si>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</si>
  <si>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</si>
  <si>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</si>
  <si>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</si>
  <si>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</si>
  <si>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</si>
  <si>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</si>
  <si>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</si>
  <si>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</si>
  <si>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</si>
  <si>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</si>
  <si>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</si>
  <si>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</si>
  <si>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</si>
  <si>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</si>
  <si>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</si>
  <si>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</si>
  <si>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</si>
  <si>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</si>
  <si>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</si>
  <si>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</si>
  <si>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</si>
  <si>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</si>
  <si>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</si>
  <si>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</si>
  <si>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</si>
  <si>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</si>
  <si>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</si>
  <si>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</si>
  <si>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</si>
  <si>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</si>
  <si>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</si>
  <si>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</si>
  <si>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</si>
  <si>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</si>
  <si>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</si>
  <si>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</si>
  <si>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</si>
  <si>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</si>
  <si>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</si>
  <si>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</si>
  <si>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</si>
  <si>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</si>
  <si>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</si>
  <si>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</si>
  <si>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</si>
  <si>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</si>
  <si>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</si>
  <si>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</si>
  <si>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</si>
  <si>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</si>
  <si>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</si>
  <si>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</si>
  <si>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</si>
  <si>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</si>
  <si>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</si>
  <si>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</si>
  <si>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</si>
  <si>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</si>
  <si>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</si>
  <si>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</si>
  <si>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</si>
  <si>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</si>
  <si>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</si>
  <si>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</si>
  <si>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</si>
  <si>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</si>
  <si>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</si>
  <si>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</si>
  <si>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</si>
  <si>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</si>
  <si>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</si>
  <si>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</si>
  <si>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</si>
  <si>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</si>
  <si>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</si>
  <si>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</si>
  <si>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</si>
  <si>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</si>
  <si>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</si>
  <si>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</si>
  <si>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</si>
  <si>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</si>
  <si>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</si>
  <si>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</si>
  <si>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</si>
  <si>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</si>
  <si>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</si>
  <si>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</si>
  <si>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</si>
  <si>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</si>
  <si>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</si>
  <si>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</si>
  <si>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</si>
  <si>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</si>
  <si>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</si>
  <si>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</si>
  <si>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</si>
  <si>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</si>
  <si>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</si>
  <si>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</si>
  <si>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</si>
  <si>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</si>
  <si>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</si>
  <si>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</si>
  <si>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</si>
  <si>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</si>
  <si>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</si>
  <si>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</si>
  <si>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</si>
  <si>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</si>
  <si>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</si>
  <si>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</si>
  <si>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</si>
  <si>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</si>
  <si>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</si>
  <si>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</si>
  <si>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</si>
  <si>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</si>
  <si>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</si>
  <si>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</si>
  <si>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</si>
  <si>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</si>
  <si>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</si>
  <si>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</si>
  <si>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</si>
  <si>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</si>
  <si>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</si>
  <si>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</si>
  <si>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</si>
  <si>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</si>
  <si>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</si>
  <si>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</si>
  <si>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</si>
  <si>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</si>
  <si>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</si>
  <si>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</si>
  <si>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</si>
  <si>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</si>
  <si>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</si>
  <si>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</si>
  <si>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</si>
  <si>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</si>
  <si>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</si>
  <si>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</si>
  <si>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</si>
  <si>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</si>
  <si>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</si>
  <si>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</si>
  <si>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</si>
  <si>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</si>
  <si>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</si>
  <si>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</si>
  <si>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</si>
  <si>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</si>
  <si>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</si>
  <si>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</si>
  <si>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</si>
  <si>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</si>
  <si>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</si>
  <si>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</si>
  <si>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</si>
  <si>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</si>
  <si>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</si>
  <si>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</si>
  <si>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</si>
  <si>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</si>
  <si>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</si>
  <si>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</si>
  <si>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</si>
  <si>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</si>
  <si>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</si>
  <si>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</si>
  <si>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</si>
  <si>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</si>
  <si>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</si>
  <si>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</si>
  <si>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</si>
  <si>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</si>
  <si>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</si>
  <si>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</si>
  <si>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</si>
  <si>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</si>
  <si>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</si>
  <si>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</si>
  <si>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</si>
  <si>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</si>
  <si>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</si>
  <si>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</si>
  <si>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</si>
  <si>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</si>
  <si>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</si>
  <si>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</si>
  <si>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</si>
  <si>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</si>
  <si>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</si>
  <si>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</si>
  <si>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</si>
  <si>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</si>
  <si>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</si>
  <si>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</si>
  <si>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</si>
  <si>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</si>
  <si>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</si>
  <si>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</si>
  <si>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</si>
  <si>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</si>
  <si>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</si>
  <si>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</si>
  <si>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</si>
  <si>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</si>
  <si>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</si>
  <si>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</si>
  <si>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</si>
  <si>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</si>
  <si>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</si>
  <si>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</si>
  <si>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</si>
  <si>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</si>
  <si>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</si>
  <si>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</si>
  <si>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</si>
  <si>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</si>
  <si>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</si>
  <si>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</si>
  <si>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</si>
  <si>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</si>
  <si>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</si>
  <si>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</si>
  <si>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</si>
  <si>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</si>
  <si>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</si>
  <si>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</si>
  <si>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</si>
  <si>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</si>
  <si>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</si>
  <si>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</si>
  <si>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</si>
  <si>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</si>
  <si>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</si>
  <si>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</si>
  <si>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</si>
  <si>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</si>
  <si>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</si>
  <si>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</si>
  <si>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</si>
  <si>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</si>
  <si>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</si>
  <si>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</si>
  <si>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</si>
  <si>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</si>
  <si>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</si>
  <si>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</si>
  <si>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</si>
  <si>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</si>
  <si>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</si>
  <si>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</si>
  <si>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</si>
  <si>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</si>
  <si>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</si>
  <si>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</si>
  <si>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</si>
  <si>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</si>
  <si>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</si>
  <si>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</si>
  <si>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</si>
  <si>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</si>
  <si>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</si>
  <si>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</si>
  <si>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</si>
  <si>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</si>
  <si>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</si>
  <si>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</si>
  <si>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</si>
  <si>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</si>
  <si>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</si>
  <si>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</si>
  <si>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</si>
  <si>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</si>
  <si>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</si>
  <si>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</si>
  <si>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</si>
  <si>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</si>
  <si>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</si>
  <si>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</si>
  <si>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</si>
  <si>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</si>
  <si>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</si>
  <si>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</si>
  <si>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</si>
  <si>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</si>
  <si>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</si>
  <si>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</si>
  <si>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</si>
  <si>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</si>
  <si>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</si>
  <si>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</si>
  <si>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</si>
  <si>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</si>
  <si>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</si>
  <si>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</si>
  <si>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</si>
  <si>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</si>
  <si>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</si>
  <si>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</si>
  <si>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</si>
  <si>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</si>
  <si>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</si>
  <si>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</si>
  <si>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</si>
  <si>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</si>
  <si>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</si>
  <si>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</si>
  <si>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</si>
  <si>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</si>
  <si>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</si>
  <si>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</si>
  <si>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</si>
  <si>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</si>
  <si>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</si>
  <si>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</si>
  <si>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</si>
  <si>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</si>
  <si>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</si>
  <si>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</si>
  <si>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</si>
  <si>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</si>
  <si>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</si>
  <si>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</si>
  <si>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</si>
  <si>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</si>
  <si>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</si>
  <si>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</si>
  <si>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</si>
  <si>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</si>
  <si>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</si>
  <si>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</si>
  <si>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</si>
  <si>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</si>
  <si>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</si>
  <si>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</si>
  <si>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</si>
  <si>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</si>
  <si>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</si>
  <si>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</si>
  <si>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</si>
  <si>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</si>
  <si>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</si>
  <si>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</si>
  <si>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</si>
  <si>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</si>
  <si>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</si>
  <si>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</si>
  <si>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</si>
  <si>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</si>
  <si>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</si>
  <si>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</si>
  <si>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</si>
  <si>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</si>
  <si>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</si>
  <si>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</si>
  <si>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</si>
  <si>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</si>
  <si>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</si>
  <si>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</si>
  <si>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</si>
  <si>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</si>
  <si>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</si>
  <si>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</si>
  <si>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</si>
  <si>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</si>
  <si>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</si>
  <si>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</si>
  <si>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</si>
  <si>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</si>
  <si>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</si>
  <si>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</si>
  <si>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</si>
  <si>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</si>
  <si>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</si>
  <si>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</si>
  <si>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</si>
  <si>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</si>
  <si>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</si>
  <si>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</si>
  <si>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</si>
  <si>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</si>
  <si>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</si>
  <si>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</si>
  <si>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</si>
  <si>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</si>
  <si>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</si>
  <si>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</si>
  <si>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</si>
  <si>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</si>
  <si>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</si>
  <si>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</si>
  <si>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</si>
  <si>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</si>
  <si>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</si>
  <si>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</si>
  <si>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</si>
  <si>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</si>
  <si>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</si>
  <si>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</si>
  <si>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</si>
  <si>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</si>
  <si>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</si>
  <si>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</si>
  <si>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</si>
  <si>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</si>
  <si>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</si>
  <si>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</si>
  <si>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</si>
  <si>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</si>
  <si>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</si>
  <si>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</si>
  <si>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</si>
  <si>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</si>
  <si>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</si>
  <si>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</si>
  <si>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</si>
  <si>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</si>
  <si>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</si>
  <si>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</si>
  <si>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</si>
  <si>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</si>
  <si>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</si>
  <si>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</si>
  <si>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</si>
  <si>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</si>
  <si>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</si>
  <si>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</si>
  <si>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</si>
  <si>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</si>
  <si>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</si>
  <si>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</si>
  <si>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</si>
  <si>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</si>
  <si>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</si>
  <si>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</si>
  <si>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</si>
  <si>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</si>
  <si>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</si>
  <si>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</si>
  <si>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</si>
  <si>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</si>
  <si>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</si>
  <si>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</si>
  <si>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</si>
  <si>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</si>
  <si>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</si>
  <si>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</si>
  <si>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</si>
  <si>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</si>
  <si>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</si>
  <si>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</si>
  <si>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</si>
  <si>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</si>
  <si>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</si>
  <si>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</si>
  <si>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</si>
  <si>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</si>
  <si>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</si>
  <si>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</si>
  <si>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</si>
  <si>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</si>
  <si>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</si>
  <si>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</si>
  <si>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</si>
  <si>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</si>
  <si>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</si>
  <si>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</si>
  <si>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</si>
  <si>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</si>
  <si>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</si>
  <si>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</si>
  <si>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</si>
  <si>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</si>
  <si>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</si>
  <si>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</si>
  <si>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</si>
  <si>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</si>
  <si>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</si>
  <si>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</si>
  <si>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</si>
  <si>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</si>
  <si>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</si>
  <si>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</si>
  <si>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</si>
  <si>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</si>
  <si>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</si>
  <si>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</si>
  <si>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</si>
  <si>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</si>
  <si>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</si>
  <si>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</si>
  <si>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</si>
  <si>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</si>
  <si>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</si>
  <si>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</si>
  <si>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</si>
  <si>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</si>
  <si>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</si>
  <si>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</si>
  <si>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</si>
  <si>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</si>
  <si>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</si>
  <si>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</si>
  <si>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</si>
  <si>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</si>
  <si>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</si>
  <si>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</si>
  <si>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</si>
  <si>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</si>
  <si>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</si>
  <si>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</si>
  <si>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</si>
  <si>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</si>
  <si>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</si>
  <si>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</si>
  <si>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</si>
  <si>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</si>
  <si>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</si>
  <si>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</si>
  <si>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</si>
  <si>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</si>
  <si>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</si>
  <si>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</si>
  <si>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</si>
  <si>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</si>
  <si>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</si>
  <si>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</si>
  <si>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</si>
  <si>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</si>
  <si>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</si>
  <si>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</si>
  <si>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</si>
  <si>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</si>
  <si>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</si>
  <si>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</si>
  <si>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</si>
  <si>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</si>
  <si>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</si>
  <si>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</si>
  <si>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</si>
  <si>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</si>
  <si>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</si>
  <si>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</si>
  <si>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</si>
  <si>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</si>
  <si>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</si>
  <si>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</si>
  <si>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</si>
  <si>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</si>
  <si>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</si>
  <si>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</si>
  <si>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</si>
  <si>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</si>
  <si>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</si>
  <si>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</si>
  <si>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</si>
  <si>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</si>
  <si>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</si>
  <si>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</si>
  <si>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</si>
  <si>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</si>
  <si>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</si>
  <si>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</si>
  <si>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</si>
  <si>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</si>
  <si>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</si>
  <si>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</si>
  <si>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</si>
  <si>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</si>
  <si>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</si>
  <si>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</si>
  <si>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</si>
  <si>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</si>
  <si>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</si>
  <si>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</si>
  <si>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</si>
  <si>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</si>
  <si>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</si>
  <si>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</si>
  <si>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</si>
  <si>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</si>
  <si>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</si>
  <si>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</si>
  <si>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</si>
  <si>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</si>
  <si>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</si>
  <si>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</si>
  <si>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</si>
  <si>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</si>
  <si>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</si>
  <si>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</si>
  <si>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</si>
  <si>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</si>
  <si>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</si>
  <si>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</si>
  <si>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</si>
  <si>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</si>
  <si>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</si>
  <si>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</si>
  <si>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</si>
  <si>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</si>
  <si>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</si>
  <si>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</si>
  <si>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</si>
  <si>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</si>
  <si>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</si>
  <si>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</si>
  <si>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</si>
  <si>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</si>
  <si>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</si>
  <si>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</si>
  <si>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</si>
  <si>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</si>
  <si>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</si>
  <si>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</si>
  <si>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</si>
  <si>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</si>
  <si>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</si>
  <si>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</si>
  <si>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</si>
  <si>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</si>
  <si>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</si>
  <si>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</si>
  <si>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</si>
  <si>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</si>
  <si>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</si>
  <si>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</si>
  <si>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</si>
  <si>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</si>
  <si>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</si>
  <si>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</si>
  <si>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</si>
  <si>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</si>
  <si>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</si>
  <si>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</si>
  <si>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</si>
  <si>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</si>
  <si>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</si>
  <si>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</si>
  <si>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</si>
  <si>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</si>
  <si>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</si>
  <si>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</si>
  <si>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</si>
  <si>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</si>
  <si>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</si>
  <si>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</si>
  <si>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</si>
  <si>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</si>
  <si>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</si>
  <si>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</si>
  <si>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</si>
  <si>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</si>
  <si>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</si>
  <si>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</si>
  <si>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</si>
  <si>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</si>
  <si>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</si>
  <si>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</si>
  <si>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</si>
  <si>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</si>
  <si>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</si>
  <si>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</si>
  <si>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</si>
  <si>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</si>
  <si>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</si>
  <si>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</si>
  <si>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</si>
  <si>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</si>
  <si>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</si>
  <si>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</si>
  <si>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</si>
  <si>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</si>
  <si>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</si>
  <si>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</si>
  <si>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</si>
  <si>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</si>
  <si>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</si>
  <si>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</si>
  <si>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</si>
  <si>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</si>
  <si>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</si>
  <si>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</si>
  <si>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</si>
  <si>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</si>
  <si>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</si>
  <si>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</si>
  <si>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</si>
  <si>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</si>
  <si>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</si>
  <si>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</si>
  <si>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</si>
  <si>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</si>
  <si>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</si>
  <si>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</si>
  <si>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</si>
  <si>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</si>
  <si>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</si>
  <si>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</si>
  <si>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</si>
  <si>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</si>
  <si>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</si>
  <si>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</si>
  <si>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</si>
  <si>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</si>
  <si>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</si>
  <si>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</si>
  <si>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</si>
  <si>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</si>
  <si>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</si>
  <si>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</si>
  <si>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</si>
  <si>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</si>
  <si>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</si>
  <si>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</si>
  <si>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</si>
  <si>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</si>
  <si>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</si>
  <si>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</si>
  <si>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</si>
  <si>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</si>
  <si>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</si>
  <si>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</si>
  <si>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</si>
  <si>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</si>
  <si>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</si>
  <si>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</si>
  <si>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</si>
  <si>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</si>
  <si>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</si>
  <si>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</si>
  <si>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</si>
  <si>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</si>
  <si>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</si>
  <si>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</si>
  <si>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</si>
  <si>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</si>
  <si>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</si>
  <si>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</si>
  <si>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</si>
  <si>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</si>
  <si>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</si>
  <si>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</si>
  <si>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</si>
  <si>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</si>
  <si>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</si>
  <si>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</si>
  <si>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</si>
  <si>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</si>
  <si>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</si>
  <si>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</si>
  <si>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</si>
  <si>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</si>
  <si>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</si>
  <si>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</si>
  <si>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</si>
  <si>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</si>
  <si>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</si>
  <si>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</si>
  <si>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</si>
  <si>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</si>
  <si>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</si>
  <si>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</si>
  <si>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</si>
  <si>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</si>
  <si>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</si>
  <si>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</si>
  <si>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</si>
  <si>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</si>
  <si>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</si>
  <si>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</si>
  <si>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</si>
  <si>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</si>
  <si>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</si>
  <si>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</si>
  <si>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</si>
  <si>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</si>
  <si>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</si>
  <si>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</si>
  <si>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</si>
  <si>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</si>
  <si>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</si>
  <si>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</si>
  <si>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</si>
  <si>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</si>
  <si>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</si>
  <si>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</si>
  <si>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</si>
  <si>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</si>
  <si>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</si>
  <si>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</si>
  <si>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</si>
  <si>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</si>
  <si>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</si>
  <si>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</si>
  <si>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</si>
  <si>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</si>
  <si>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</si>
  <si>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</si>
  <si>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</si>
  <si>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</si>
  <si>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</si>
  <si>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</si>
  <si>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</si>
  <si>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</si>
  <si>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</si>
  <si>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</si>
  <si>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</si>
  <si>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</si>
  <si>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</si>
  <si>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</si>
  <si>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</si>
  <si>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</si>
  <si>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</si>
  <si>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</si>
  <si>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</si>
  <si>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</si>
  <si>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</si>
  <si>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</si>
  <si>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</si>
  <si>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</si>
  <si>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</si>
  <si>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</si>
  <si>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</si>
  <si>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</si>
  <si>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</si>
  <si>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</si>
  <si>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</si>
  <si>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</si>
  <si>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</si>
  <si>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</si>
  <si>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</si>
  <si>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</si>
  <si>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</si>
  <si>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</si>
  <si>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</si>
  <si>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</si>
  <si>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</si>
  <si>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</si>
  <si>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</si>
  <si>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</si>
  <si>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</si>
  <si>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</si>
  <si>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</si>
  <si>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</si>
  <si>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</si>
  <si>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</si>
  <si>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</si>
  <si>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</si>
  <si>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</si>
  <si>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</si>
  <si>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</si>
  <si>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</si>
  <si>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</si>
  <si>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</si>
  <si>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</si>
  <si>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</si>
  <si>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</si>
  <si>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</si>
  <si>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</si>
  <si>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</si>
  <si>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</si>
  <si>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</si>
  <si>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</si>
  <si>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</si>
  <si>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</si>
  <si>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</si>
  <si>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</si>
  <si>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</si>
  <si>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</si>
  <si>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</si>
  <si>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</si>
  <si>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</si>
  <si>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</si>
  <si>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</si>
  <si>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</si>
  <si>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</si>
  <si>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</si>
  <si>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</si>
  <si>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</si>
  <si>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</si>
  <si>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</si>
  <si>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</si>
  <si>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</si>
  <si>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</si>
  <si>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</si>
  <si>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</si>
  <si>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</si>
  <si>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</si>
  <si>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</si>
  <si>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</si>
  <si>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</si>
  <si>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</si>
  <si>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</si>
  <si>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</si>
  <si>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</si>
  <si>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</si>
  <si>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</si>
  <si>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</si>
  <si>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</si>
  <si>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</si>
  <si>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</si>
  <si>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</si>
  <si>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</si>
  <si>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</si>
  <si>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</si>
  <si>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</si>
  <si>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</si>
  <si>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</si>
  <si>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</si>
  <si>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</si>
  <si>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</si>
  <si>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</si>
  <si>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</si>
  <si>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</si>
  <si>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</si>
  <si>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</si>
  <si>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</si>
  <si>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</si>
  <si>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</si>
  <si>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</si>
  <si>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</si>
  <si>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</si>
  <si>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</si>
  <si>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</si>
  <si>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</si>
  <si>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</si>
  <si>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</si>
  <si>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</si>
  <si>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</si>
  <si>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</si>
  <si>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</si>
  <si>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</si>
  <si>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</si>
  <si>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</si>
  <si>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</si>
  <si>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</si>
  <si>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</si>
  <si>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</si>
  <si>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</si>
  <si>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</si>
  <si>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</si>
  <si>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</si>
  <si>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</si>
  <si>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</si>
  <si>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</si>
  <si>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</si>
  <si>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</si>
  <si>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</si>
  <si>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</si>
  <si>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</si>
  <si>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</si>
  <si>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</si>
  <si>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</si>
  <si>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</si>
  <si>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</si>
  <si>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</si>
  <si>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</si>
  <si>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</si>
  <si>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</si>
  <si>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</si>
  <si>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</si>
  <si>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</si>
  <si>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</si>
  <si>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</si>
  <si>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</si>
  <si>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</si>
  <si>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</si>
  <si>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</si>
  <si>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</si>
  <si>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</si>
  <si>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</si>
  <si>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</si>
  <si>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</si>
  <si>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</si>
  <si>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</si>
  <si>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</si>
  <si>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</si>
  <si>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</si>
  <si>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</si>
  <si>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</si>
  <si>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</si>
  <si>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</si>
  <si>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</si>
  <si>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</si>
  <si>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</si>
  <si>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</si>
  <si>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</si>
  <si>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</si>
  <si>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</si>
  <si>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</si>
  <si>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</si>
  <si>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</si>
  <si>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</si>
  <si>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</si>
  <si>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</si>
  <si>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</si>
  <si>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</si>
  <si>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</si>
  <si>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</si>
  <si>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</si>
  <si>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</si>
  <si>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</si>
  <si>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</si>
  <si>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</si>
  <si>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</si>
  <si>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</si>
  <si>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</si>
  <si>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</si>
  <si>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</si>
  <si>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</si>
  <si>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</si>
  <si>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</si>
  <si>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</si>
  <si>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</si>
  <si>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</si>
  <si>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</si>
  <si>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</si>
  <si>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</si>
  <si>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</si>
  <si>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</si>
  <si>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</si>
  <si>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</si>
  <si>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</si>
  <si>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</si>
  <si>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</si>
  <si>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</si>
  <si>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</si>
  <si>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</si>
  <si>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</si>
  <si>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</si>
  <si>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</si>
  <si>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</si>
  <si>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</si>
  <si>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</si>
  <si>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</si>
  <si>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</si>
  <si>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</si>
  <si>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</si>
  <si>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</si>
  <si>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</si>
  <si>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</si>
  <si>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</si>
  <si>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</si>
  <si>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</si>
  <si>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</si>
  <si>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</si>
  <si>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</si>
  <si>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</si>
  <si>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</si>
  <si>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</si>
  <si>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</si>
  <si>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</si>
  <si>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</si>
  <si>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</si>
  <si>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</si>
  <si>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</si>
  <si>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</si>
  <si>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</si>
  <si>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</si>
  <si>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</si>
  <si>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</si>
  <si>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</si>
  <si>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</si>
  <si>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</si>
  <si>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</si>
  <si>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</si>
  <si>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</si>
  <si>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</si>
  <si>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</si>
  <si>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</si>
  <si>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</si>
  <si>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</si>
  <si>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</si>
  <si>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</si>
  <si>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</si>
  <si>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</si>
  <si>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</si>
  <si>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</si>
  <si>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</si>
  <si>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</si>
  <si>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</si>
  <si>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</si>
  <si>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</si>
  <si>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</si>
  <si>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</si>
  <si>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</si>
  <si>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</si>
  <si>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</si>
  <si>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</si>
  <si>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</si>
  <si>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</si>
  <si>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</si>
  <si>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</si>
  <si>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</si>
  <si>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</si>
  <si>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</si>
  <si>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</si>
  <si>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</si>
  <si>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</si>
  <si>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</si>
  <si>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</si>
  <si>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</si>
  <si>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</si>
  <si>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</si>
  <si>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</si>
  <si>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</si>
  <si>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</si>
  <si>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</si>
  <si>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</si>
  <si>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</si>
  <si>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</si>
  <si>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</si>
  <si>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</si>
  <si>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</si>
  <si>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</si>
  <si>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</si>
  <si>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</si>
  <si>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</si>
  <si>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</si>
  <si>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</si>
  <si>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</si>
  <si>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</si>
  <si>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</si>
  <si>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</si>
  <si>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</si>
  <si>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</si>
  <si>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</si>
  <si>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</si>
  <si>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</si>
  <si>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</si>
  <si>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</si>
  <si>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</si>
  <si>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</si>
  <si>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</si>
  <si>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</si>
  <si>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</si>
  <si>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</si>
  <si>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</si>
  <si>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</si>
  <si>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</si>
  <si>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</si>
  <si>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</si>
  <si>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</si>
  <si>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</si>
  <si>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</si>
  <si>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</si>
  <si>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</si>
  <si>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</si>
  <si>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</si>
  <si>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</si>
  <si>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</si>
  <si>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</si>
  <si>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</si>
  <si>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</si>
  <si>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</si>
  <si>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</si>
  <si>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</si>
  <si>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</si>
  <si>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</si>
  <si>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</si>
  <si>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</si>
  <si>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</si>
  <si>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</si>
  <si>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</si>
  <si>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</si>
  <si>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</si>
  <si>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</si>
  <si>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</si>
  <si>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</si>
  <si>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</si>
  <si>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</si>
  <si>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</si>
  <si>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</si>
  <si>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</si>
  <si>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</si>
  <si>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</si>
  <si>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</si>
  <si>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</si>
  <si>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</si>
  <si>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</si>
  <si>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</si>
  <si>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</si>
  <si>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</si>
  <si>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</si>
  <si>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</si>
  <si>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</si>
  <si>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</si>
  <si>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</si>
  <si>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</si>
  <si>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</si>
  <si>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</si>
  <si>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</si>
  <si>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</si>
  <si>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</si>
  <si>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</si>
  <si>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</si>
  <si>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</si>
  <si>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</si>
  <si>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</si>
  <si>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</si>
  <si>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</si>
  <si>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</si>
  <si>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</si>
  <si>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</si>
  <si>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</si>
  <si>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</si>
  <si>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</si>
  <si>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</si>
  <si>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</si>
  <si>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</si>
  <si>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</si>
  <si>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</si>
  <si>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</si>
  <si>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</si>
  <si>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</si>
  <si>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</si>
  <si>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</si>
  <si>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</si>
  <si>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</si>
  <si>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</si>
  <si>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</si>
  <si>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</si>
  <si>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</si>
  <si>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</si>
  <si>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</si>
  <si>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</si>
  <si>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</si>
  <si>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</si>
  <si>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</si>
  <si>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</si>
  <si>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</si>
  <si>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</si>
  <si>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</si>
  <si>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</si>
  <si>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</si>
  <si>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</si>
  <si>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</si>
  <si>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</si>
  <si>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</si>
  <si>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</si>
  <si>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</si>
  <si>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</si>
  <si>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</si>
  <si>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</si>
  <si>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</si>
  <si>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</si>
  <si>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</si>
  <si>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</si>
  <si>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</si>
  <si>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</si>
  <si>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</si>
  <si>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</si>
  <si>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</si>
  <si>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</si>
  <si>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</si>
  <si>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</si>
  <si>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</si>
  <si>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</si>
  <si>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</si>
  <si>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</si>
  <si>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</si>
  <si>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</si>
  <si>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</si>
  <si>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</si>
  <si>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</si>
  <si>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</si>
  <si>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</si>
  <si>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</si>
  <si>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</si>
  <si>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</si>
  <si>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</si>
  <si>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</si>
  <si>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</si>
  <si>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</si>
  <si>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</si>
  <si>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</si>
  <si>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</si>
  <si>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</si>
  <si>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</si>
  <si>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</si>
  <si>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</si>
  <si>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</si>
  <si>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</si>
  <si>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</si>
  <si>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</si>
  <si>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</si>
  <si>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</si>
  <si>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</si>
  <si>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</si>
  <si>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</si>
  <si>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</si>
  <si>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</si>
  <si>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</si>
  <si>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</si>
  <si>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</si>
  <si>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</si>
  <si>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</si>
  <si>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</si>
  <si>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</si>
  <si>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</si>
  <si>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</si>
  <si>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</si>
  <si>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</si>
  <si>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</si>
  <si>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</si>
  <si>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</si>
  <si>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</si>
  <si>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</si>
  <si>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</si>
  <si>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</si>
  <si>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</si>
  <si>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</si>
  <si>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</si>
  <si>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</si>
  <si>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</si>
  <si>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</si>
  <si>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</si>
  <si>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</si>
  <si>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</si>
  <si>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</si>
  <si>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</si>
  <si>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</si>
  <si>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</si>
  <si>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</si>
  <si>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</si>
  <si>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</si>
  <si>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</si>
  <si>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</si>
  <si>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</si>
  <si>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</si>
  <si>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</si>
  <si>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</si>
  <si>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</si>
  <si>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</si>
  <si>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</si>
  <si>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</si>
  <si>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</si>
  <si>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</si>
  <si>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</si>
  <si>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</si>
  <si>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</si>
  <si>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</si>
  <si>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</si>
  <si>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</si>
  <si>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</si>
  <si>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</si>
  <si>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</si>
  <si>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</si>
  <si>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</si>
  <si>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</si>
  <si>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</si>
  <si>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</si>
  <si>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</si>
  <si>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</si>
  <si>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</si>
  <si>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</si>
  <si>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</si>
  <si>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</si>
  <si>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</si>
  <si>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</si>
  <si>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</si>
  <si>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</si>
  <si>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</si>
  <si>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</si>
  <si>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</si>
  <si>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</si>
  <si>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</si>
  <si>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</si>
  <si>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</si>
  <si>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</si>
  <si>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</si>
  <si>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</si>
  <si>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</si>
  <si>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</si>
  <si>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</si>
  <si>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</si>
  <si>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</si>
  <si>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</si>
  <si>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</si>
  <si>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</si>
  <si>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</si>
  <si>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</si>
  <si>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</si>
  <si>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</si>
  <si>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</si>
  <si>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</si>
  <si>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</si>
  <si>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</si>
  <si>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</si>
  <si>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</si>
  <si>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</si>
  <si>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</si>
  <si>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</si>
  <si>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</si>
  <si>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</si>
  <si>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</si>
  <si>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</si>
  <si>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</si>
  <si>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</si>
  <si>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</si>
  <si>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</si>
  <si>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</si>
  <si>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</si>
  <si>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</si>
  <si>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</si>
  <si>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</si>
  <si>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</si>
  <si>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</si>
  <si>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</si>
  <si>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</si>
  <si>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</si>
  <si>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</si>
  <si>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</si>
  <si>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</si>
  <si>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</si>
  <si>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</si>
  <si>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</si>
  <si>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</si>
  <si>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</si>
  <si>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</si>
  <si>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</si>
  <si>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</si>
  <si>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</si>
  <si>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</si>
  <si>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</si>
  <si>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</si>
  <si>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</si>
  <si>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</si>
  <si>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</si>
  <si>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</si>
  <si>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</si>
  <si>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</si>
  <si>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</si>
  <si>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</si>
  <si>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</si>
  <si>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</si>
  <si>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</si>
  <si>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</si>
  <si>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</si>
  <si>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</si>
  <si>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</si>
  <si>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</si>
  <si>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</si>
  <si>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</si>
  <si>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</si>
  <si>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</si>
  <si>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</si>
  <si>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</si>
  <si>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</si>
  <si>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</si>
  <si>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</si>
  <si>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</si>
  <si>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</si>
  <si>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</si>
  <si>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</si>
  <si>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</si>
  <si>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</si>
  <si>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</si>
  <si>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</si>
  <si>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</si>
  <si>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</si>
  <si>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</si>
  <si>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</si>
  <si>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</si>
  <si>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</si>
  <si>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</si>
  <si>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</si>
  <si>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</si>
  <si>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</si>
  <si>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</si>
  <si>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</si>
  <si>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</si>
  <si>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</si>
  <si>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</si>
  <si>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</si>
  <si>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</si>
  <si>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</si>
  <si>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</si>
  <si>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</si>
  <si>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</si>
  <si>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</si>
  <si>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</si>
  <si>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</si>
  <si>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</si>
  <si>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</si>
  <si>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</si>
  <si>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</si>
  <si>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</si>
  <si>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</si>
  <si>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</si>
  <si>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</si>
  <si>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</si>
  <si>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</si>
  <si>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</si>
  <si>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</si>
  <si>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</si>
  <si>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</si>
  <si>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</si>
  <si>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</si>
  <si>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</si>
  <si>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</si>
  <si>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</si>
  <si>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</si>
  <si>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</si>
  <si>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</si>
  <si>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</si>
  <si>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</si>
  <si>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</si>
  <si>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</si>
  <si>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</si>
  <si>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</si>
  <si>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</si>
  <si>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</si>
  <si>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</si>
  <si>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</si>
  <si>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</si>
  <si>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</si>
  <si>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</si>
  <si>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</si>
  <si>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</si>
  <si>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</si>
  <si>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</si>
  <si>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</si>
  <si>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</si>
  <si>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</si>
  <si>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</si>
  <si>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</si>
  <si>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</si>
  <si>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</si>
  <si>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</si>
  <si>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</si>
  <si>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</si>
  <si>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</si>
  <si>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</si>
  <si>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</si>
  <si>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</si>
  <si>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</si>
  <si>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</si>
  <si>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</si>
  <si>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</si>
  <si>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</si>
  <si>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</si>
  <si>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</si>
  <si>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</si>
  <si>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</si>
  <si>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</si>
  <si>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</si>
  <si>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</si>
  <si>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</si>
  <si>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</si>
  <si>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</si>
  <si>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</si>
  <si>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</si>
  <si>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</si>
  <si>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</si>
  <si>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</si>
  <si>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</si>
  <si>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</si>
  <si>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</si>
  <si>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</si>
  <si>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</si>
  <si>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</si>
  <si>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</si>
  <si>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</si>
  <si>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</si>
  <si>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</si>
  <si>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</si>
  <si>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</si>
  <si>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</si>
  <si>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</si>
  <si>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</si>
  <si>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</si>
  <si>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</si>
  <si>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</si>
  <si>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</si>
  <si>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</si>
  <si>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</si>
  <si>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</si>
  <si>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</si>
  <si>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</si>
  <si>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</si>
  <si>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</si>
  <si>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</si>
  <si>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</si>
  <si>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</si>
  <si>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</si>
  <si>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</si>
  <si>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</si>
  <si>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</si>
  <si>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</si>
  <si>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</si>
  <si>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</si>
  <si>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</si>
  <si>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</si>
  <si>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</si>
  <si>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</si>
  <si>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</si>
  <si>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</si>
  <si>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</si>
  <si>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</si>
  <si>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</si>
  <si>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</si>
  <si>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</si>
  <si>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</si>
  <si>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</si>
  <si>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</si>
  <si>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</si>
  <si>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</si>
  <si>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</si>
  <si>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</si>
  <si>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</si>
  <si>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</si>
  <si>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</si>
  <si>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</si>
  <si>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</si>
  <si>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</si>
  <si>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</si>
  <si>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</si>
  <si>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</si>
  <si>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</si>
  <si>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</si>
  <si>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</si>
  <si>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</si>
  <si>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</si>
  <si>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</si>
  <si>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</si>
  <si>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</si>
  <si>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</si>
  <si>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</si>
  <si>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</si>
  <si>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</si>
  <si>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</si>
  <si>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</si>
  <si>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</si>
  <si>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</si>
  <si>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</si>
  <si>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</si>
  <si>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</si>
  <si>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</si>
  <si>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</si>
  <si>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</si>
  <si>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</si>
  <si>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</si>
  <si>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</si>
  <si>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</si>
  <si>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</si>
  <si>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</si>
  <si>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</si>
  <si>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</si>
  <si>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</si>
  <si>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</si>
  <si>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</si>
  <si>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</si>
  <si>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</si>
  <si>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</si>
  <si>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</si>
  <si>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</si>
  <si>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</si>
  <si>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</si>
  <si>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</si>
  <si>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</si>
  <si>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</si>
  <si>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</si>
  <si>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</si>
  <si>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</si>
  <si>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</si>
  <si>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</si>
  <si>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</si>
  <si>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</si>
  <si>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</si>
  <si>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</si>
  <si>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</si>
  <si>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</si>
  <si>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</si>
  <si>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</si>
  <si>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</si>
  <si>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</si>
  <si>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</si>
  <si>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</si>
  <si>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</si>
  <si>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</si>
  <si>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</si>
  <si>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</si>
  <si>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</si>
  <si>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</si>
  <si>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</si>
  <si>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</si>
  <si>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</si>
  <si>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</si>
  <si>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</si>
  <si>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</si>
  <si>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</si>
  <si>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</si>
  <si>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</si>
  <si>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</si>
  <si>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</si>
  <si>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</si>
  <si>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</si>
  <si>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</si>
  <si>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</si>
  <si>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</si>
  <si>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</si>
  <si>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</si>
  <si>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</si>
  <si>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</si>
  <si>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</si>
  <si>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</si>
  <si>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</si>
  <si>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</si>
  <si>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</si>
  <si>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</si>
  <si>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</si>
  <si>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</si>
  <si>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</si>
  <si>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</si>
  <si>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</si>
  <si>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</si>
  <si>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</si>
  <si>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</si>
  <si>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</si>
  <si>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</si>
  <si>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</si>
  <si>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</si>
  <si>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</si>
  <si>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</si>
  <si>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</si>
  <si>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</si>
  <si>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</si>
  <si>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</si>
  <si>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</si>
  <si>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</si>
  <si>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</si>
  <si>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</si>
  <si>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</si>
  <si>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</si>
  <si>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</si>
  <si>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</si>
  <si>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</si>
  <si>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</si>
  <si>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</si>
  <si>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</si>
  <si>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</si>
  <si>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</si>
  <si>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</si>
  <si>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</si>
  <si>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</si>
  <si>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</si>
  <si>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</si>
  <si>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</si>
  <si>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</si>
  <si>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</si>
  <si>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</si>
  <si>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</si>
  <si>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</si>
  <si>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</si>
  <si>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</si>
  <si>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</si>
  <si>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</si>
  <si>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</si>
  <si>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</si>
  <si>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</si>
  <si>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</si>
  <si>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</si>
  <si>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</si>
  <si>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</si>
  <si>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</si>
  <si>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</si>
  <si>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</si>
  <si>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</si>
  <si>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</si>
  <si>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</si>
  <si>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</si>
  <si>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</si>
  <si>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</si>
  <si>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</si>
  <si>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</si>
  <si>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</si>
  <si>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</si>
  <si>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</si>
  <si>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</si>
  <si>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</si>
  <si>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</si>
  <si>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</si>
  <si>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</si>
  <si>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</si>
  <si>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</si>
  <si>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</si>
  <si>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</si>
  <si>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</si>
  <si>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</si>
  <si>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</si>
  <si>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</si>
  <si>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</si>
  <si>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</si>
  <si>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</si>
  <si>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</si>
  <si>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</si>
  <si>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</si>
  <si>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</si>
  <si>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</si>
  <si>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</si>
  <si>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</si>
  <si>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</si>
  <si>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</si>
  <si>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</si>
  <si>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</si>
  <si>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</si>
  <si>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</si>
  <si>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</si>
  <si>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</si>
  <si>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</si>
  <si>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</si>
  <si>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</si>
  <si>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</si>
  <si>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</si>
  <si>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</si>
  <si>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</si>
  <si>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</si>
  <si>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</si>
  <si>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</si>
  <si>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</si>
  <si>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</si>
  <si>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</si>
  <si>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</si>
  <si>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</si>
  <si>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</si>
  <si>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</si>
  <si>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</si>
  <si>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</si>
  <si>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</si>
  <si>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</si>
  <si>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</si>
  <si>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</si>
  <si>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</si>
  <si>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</si>
  <si>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</si>
  <si>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</si>
  <si>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</si>
  <si>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</si>
  <si>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</si>
  <si>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</si>
  <si>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</si>
  <si>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</si>
  <si>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</si>
  <si>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</si>
  <si>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</si>
  <si>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</si>
  <si>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</si>
  <si>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</si>
  <si>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</si>
  <si>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</si>
  <si>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</si>
  <si>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</si>
  <si>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</si>
  <si>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</si>
  <si>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</si>
  <si>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</si>
  <si>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</si>
  <si>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</si>
  <si>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</si>
  <si>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</si>
  <si>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</si>
  <si>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</si>
  <si>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</si>
  <si>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</si>
  <si>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</si>
  <si>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</si>
  <si>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</si>
  <si>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</si>
  <si>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</si>
  <si>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</si>
  <si>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</si>
  <si>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</si>
  <si>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</si>
  <si>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</si>
  <si>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</si>
  <si>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</si>
  <si>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</si>
  <si>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</si>
  <si>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</si>
  <si>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</si>
  <si>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</si>
  <si>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</si>
  <si>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</si>
  <si>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</si>
  <si>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</si>
  <si>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</si>
  <si>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</si>
  <si>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</si>
  <si>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</si>
  <si>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</si>
  <si>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</si>
  <si>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</si>
  <si>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</si>
  <si>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</si>
  <si>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</si>
  <si>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</si>
  <si>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</si>
  <si>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</si>
  <si>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</si>
  <si>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</si>
  <si>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</si>
  <si>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</si>
  <si>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</si>
  <si>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</si>
  <si>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</si>
  <si>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</si>
  <si>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</si>
  <si>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</si>
  <si>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</si>
  <si>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</si>
  <si>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</si>
  <si>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</si>
  <si>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</si>
  <si>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</si>
  <si>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</si>
  <si>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</si>
  <si>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</si>
  <si>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</si>
  <si>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</si>
  <si>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</si>
  <si>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</si>
  <si>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</si>
  <si>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</si>
  <si>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</si>
  <si>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</si>
  <si>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</si>
  <si>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</si>
  <si>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</si>
  <si>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</si>
  <si>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</si>
  <si>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</si>
  <si>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</si>
  <si>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</si>
  <si>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</si>
  <si>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</si>
  <si>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</si>
  <si>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</si>
  <si>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</si>
  <si>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</si>
  <si>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</si>
  <si>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</si>
  <si>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</si>
  <si>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</si>
  <si>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</si>
  <si>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</si>
  <si>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</si>
  <si>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</si>
  <si>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</si>
  <si>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</si>
  <si>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</si>
  <si>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</si>
  <si>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</si>
  <si>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</si>
  <si>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</si>
  <si>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</si>
  <si>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</si>
  <si>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</si>
  <si>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</si>
  <si>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</si>
  <si>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</si>
  <si>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</si>
  <si>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</si>
  <si>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</si>
  <si>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</si>
  <si>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</si>
  <si>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</si>
  <si>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</si>
  <si>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</si>
  <si>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</si>
  <si>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</si>
  <si>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</si>
  <si>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</si>
  <si>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</si>
  <si>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</si>
  <si>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</si>
  <si>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</si>
  <si>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</si>
  <si>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</si>
  <si>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</si>
  <si>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</si>
  <si>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</si>
  <si>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</si>
  <si>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</si>
  <si>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</si>
  <si>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</si>
  <si>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</si>
  <si>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</si>
  <si>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</si>
  <si>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</si>
  <si>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</si>
  <si>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</si>
  <si>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</si>
  <si>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</si>
  <si>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</si>
  <si>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</si>
  <si>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</si>
  <si>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</si>
  <si>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</si>
  <si>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</si>
  <si>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</si>
  <si>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</si>
  <si>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</si>
  <si>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</si>
  <si>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</si>
  <si>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</si>
  <si>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</si>
  <si>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</si>
  <si>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</si>
  <si>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</si>
  <si>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</si>
  <si>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</si>
  <si>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</si>
  <si>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</si>
  <si>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</si>
  <si>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</si>
  <si>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</si>
  <si>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</si>
  <si>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</si>
  <si>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</si>
  <si>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</si>
  <si>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</si>
  <si>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</si>
  <si>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</si>
  <si>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</si>
  <si>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</si>
  <si>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</si>
  <si>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</si>
  <si>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</si>
  <si>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</si>
  <si>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</si>
  <si>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</si>
  <si>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</si>
  <si>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</si>
  <si>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</si>
  <si>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</si>
  <si>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</si>
  <si>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</si>
  <si>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</si>
  <si>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</si>
  <si>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</si>
  <si>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</si>
  <si>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</si>
  <si>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</si>
  <si>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</si>
  <si>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</si>
  <si>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</si>
  <si>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</si>
  <si>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</si>
  <si>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</si>
  <si>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</si>
  <si>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</si>
  <si>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</si>
  <si>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</si>
  <si>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</si>
  <si>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</si>
  <si>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</si>
  <si>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</si>
  <si>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</si>
  <si>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</si>
  <si>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</si>
  <si>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</si>
  <si>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</si>
  <si>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</si>
  <si>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</si>
  <si>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</si>
  <si>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</si>
  <si>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</si>
  <si>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</si>
  <si>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</si>
  <si>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</si>
  <si>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</si>
  <si>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</si>
  <si>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</si>
  <si>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</si>
  <si>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</si>
  <si>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</si>
  <si>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</si>
  <si>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</si>
  <si>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</si>
  <si>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</si>
  <si>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</si>
  <si>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</si>
  <si>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</si>
  <si>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</si>
  <si>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</si>
  <si>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</si>
  <si>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</si>
  <si>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</si>
  <si>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</si>
  <si>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</si>
  <si>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</si>
  <si>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</si>
  <si>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</si>
  <si>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</si>
  <si>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</si>
  <si>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</si>
  <si>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</si>
  <si>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</si>
  <si>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</si>
  <si>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</si>
  <si>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</si>
  <si>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</si>
  <si>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</si>
  <si>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</si>
  <si>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</si>
  <si>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</si>
  <si>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</si>
  <si>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</si>
  <si>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</si>
  <si>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</si>
  <si>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</si>
  <si>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</si>
  <si>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</si>
  <si>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</si>
  <si>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</si>
  <si>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</si>
  <si>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</si>
  <si>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</si>
  <si>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</si>
  <si>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</si>
  <si>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</si>
  <si>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</si>
  <si>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</si>
  <si>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</si>
  <si>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</si>
  <si>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</si>
  <si>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</si>
  <si>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</si>
  <si>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</si>
  <si>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</si>
  <si>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</si>
  <si>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</si>
  <si>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</si>
  <si>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</si>
  <si>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</si>
  <si>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</si>
  <si>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</si>
  <si>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</si>
  <si>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</si>
  <si>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</si>
  <si>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</si>
  <si>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</si>
  <si>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</si>
  <si>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</si>
  <si>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</si>
  <si>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</si>
  <si>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</si>
  <si>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</si>
  <si>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</si>
  <si>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</si>
  <si>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</si>
  <si>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</si>
  <si>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</si>
  <si>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</si>
  <si>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</si>
  <si>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</si>
  <si>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</si>
  <si>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</si>
  <si>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</si>
  <si>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</si>
  <si>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</si>
  <si>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</si>
  <si>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</si>
  <si>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</si>
  <si>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</si>
  <si>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</si>
  <si>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</si>
  <si>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</si>
  <si>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</si>
  <si>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</si>
  <si>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</si>
  <si>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</si>
  <si>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</si>
  <si>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</si>
  <si>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</si>
  <si>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</si>
  <si>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</si>
  <si>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</si>
  <si>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</si>
  <si>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</si>
  <si>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</si>
  <si>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</si>
  <si>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</si>
  <si>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</si>
  <si>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</si>
  <si>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</si>
  <si>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</si>
  <si>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</si>
  <si>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</si>
  <si>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</si>
  <si>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</si>
  <si>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</si>
  <si>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</si>
  <si>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</si>
  <si>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</si>
  <si>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</si>
  <si>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</si>
  <si>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</si>
  <si>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</si>
  <si>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</si>
  <si>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</si>
  <si>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</si>
  <si>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</si>
  <si>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</si>
  <si>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</si>
  <si>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</si>
  <si>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</si>
  <si>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</si>
  <si>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</si>
  <si>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</si>
  <si>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</si>
  <si>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</si>
  <si>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</si>
  <si>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</si>
  <si>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</si>
  <si>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</si>
  <si>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</si>
  <si>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</si>
  <si>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</si>
  <si>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</si>
  <si>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</si>
  <si>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</si>
  <si>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</si>
  <si>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</si>
  <si>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</si>
  <si>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</si>
  <si>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</si>
  <si>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</si>
  <si>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</si>
  <si>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</si>
  <si>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</si>
  <si>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</si>
  <si>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</si>
  <si>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</si>
  <si>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</si>
  <si>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</si>
  <si>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</si>
  <si>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</si>
  <si>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</si>
  <si>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</si>
  <si>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</si>
  <si>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</si>
  <si>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</si>
  <si>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</si>
  <si>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</si>
  <si>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</si>
  <si>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</si>
  <si>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</si>
  <si>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</si>
  <si>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</si>
  <si>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</si>
  <si>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</si>
  <si>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</si>
  <si>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</si>
  <si>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</si>
  <si>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</si>
  <si>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</si>
  <si>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</si>
  <si>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</si>
  <si>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</si>
  <si>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</si>
  <si>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</si>
  <si>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</si>
  <si>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</si>
  <si>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</si>
  <si>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</si>
  <si>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</si>
  <si>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</si>
  <si>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</si>
  <si>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</si>
  <si>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</si>
  <si>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</si>
  <si>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</si>
  <si>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</si>
  <si>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</si>
  <si>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</si>
  <si>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</si>
  <si>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</si>
  <si>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</si>
  <si>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</si>
  <si>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</si>
  <si>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</si>
  <si>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</si>
  <si>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</si>
  <si>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</si>
  <si>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</si>
  <si>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</si>
  <si>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</si>
  <si>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</si>
  <si>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</si>
  <si>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</si>
  <si>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</si>
  <si>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</si>
  <si>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</si>
  <si>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</si>
  <si>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</si>
  <si>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</si>
  <si>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</si>
  <si>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</si>
  <si>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</si>
  <si>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</si>
  <si>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</si>
  <si>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</si>
  <si>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</si>
  <si>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</si>
  <si>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</si>
  <si>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</si>
  <si>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</si>
  <si>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</si>
  <si>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</si>
  <si>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</si>
  <si>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</si>
  <si>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</si>
  <si>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</si>
  <si>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</si>
  <si>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</si>
  <si>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</si>
  <si>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</si>
  <si>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</si>
  <si>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</si>
  <si>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</si>
  <si>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</si>
  <si>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</si>
  <si>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</si>
  <si>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</si>
  <si>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</si>
  <si>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</si>
  <si>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</si>
  <si>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</si>
  <si>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</si>
  <si>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</si>
  <si>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</si>
  <si>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</si>
  <si>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</si>
  <si>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</si>
  <si>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</si>
  <si>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</si>
  <si>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</si>
  <si>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</si>
  <si>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</si>
  <si>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</si>
  <si>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</si>
  <si>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</si>
  <si>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</si>
  <si>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</si>
  <si>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</si>
  <si>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</si>
  <si>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</si>
  <si>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</si>
  <si>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</si>
  <si>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</si>
  <si>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</si>
  <si>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</si>
  <si>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</si>
  <si>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</si>
  <si>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</si>
  <si>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</si>
  <si>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</si>
  <si>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</si>
  <si>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</si>
  <si>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</si>
  <si>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</si>
  <si>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</si>
  <si>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</si>
  <si>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</si>
  <si>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</si>
  <si>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</si>
  <si>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</si>
  <si>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</si>
  <si>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</si>
  <si>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</si>
  <si>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</si>
  <si>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</si>
  <si>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</si>
  <si>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</si>
  <si>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</si>
  <si>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</si>
  <si>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</si>
  <si>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</si>
  <si>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</si>
  <si>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</si>
  <si>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</si>
  <si>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</si>
  <si>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</si>
  <si>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</si>
  <si>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</si>
  <si>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</si>
  <si>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</si>
  <si>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</si>
  <si>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</si>
  <si>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</si>
  <si>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</si>
  <si>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</si>
  <si>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</si>
  <si>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</si>
  <si>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</si>
  <si>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</si>
  <si>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</si>
  <si>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</si>
  <si>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</si>
  <si>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</si>
  <si>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</si>
  <si>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</si>
  <si>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</si>
  <si>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</si>
  <si>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</si>
  <si>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</si>
  <si>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</si>
  <si>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</si>
  <si>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</si>
  <si>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</si>
  <si>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</si>
  <si>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</si>
  <si>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</si>
  <si>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</si>
  <si>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</si>
  <si>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</si>
  <si>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</si>
  <si>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</si>
  <si>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</si>
  <si>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</si>
  <si>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</si>
  <si>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</si>
  <si>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</si>
  <si>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</si>
  <si>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</si>
  <si>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</si>
  <si>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</si>
  <si>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</si>
  <si>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</si>
  <si>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</si>
  <si>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</si>
  <si>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</si>
  <si>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</si>
  <si>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</si>
  <si>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</si>
  <si>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</si>
  <si>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</si>
  <si>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</si>
  <si>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</si>
  <si>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</si>
  <si>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</si>
  <si>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</si>
  <si>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</si>
  <si>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</si>
  <si>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</si>
  <si>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</si>
  <si>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</si>
  <si>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</si>
  <si>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</si>
  <si>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</si>
  <si>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</si>
  <si>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</si>
  <si>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</si>
  <si>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</si>
  <si>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</si>
  <si>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</si>
  <si>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</si>
  <si>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</si>
  <si>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</si>
  <si>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</si>
  <si>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</si>
  <si>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</si>
  <si>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</si>
  <si>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</si>
  <si>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</si>
  <si>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</si>
  <si>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</si>
  <si>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</si>
  <si>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</si>
  <si>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</si>
  <si>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</si>
  <si>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</si>
  <si>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</si>
  <si>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</si>
  <si>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</si>
  <si>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</si>
  <si>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</si>
  <si>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</si>
  <si>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</si>
  <si>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</si>
  <si>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</si>
  <si>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</si>
  <si>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</si>
  <si>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</si>
  <si>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</si>
  <si>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</si>
  <si>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</si>
  <si>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</si>
  <si>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</si>
  <si>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</si>
  <si>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</si>
  <si>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</si>
  <si>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</si>
  <si>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</si>
  <si>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</si>
  <si>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</si>
  <si>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</si>
  <si>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</si>
  <si>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</si>
  <si>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</si>
  <si>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</si>
  <si>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</si>
  <si>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</si>
  <si>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</si>
  <si>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</si>
  <si>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</si>
  <si>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</si>
  <si>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</si>
  <si>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</si>
  <si>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</si>
  <si>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</si>
  <si>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</si>
  <si>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</si>
  <si>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</si>
  <si>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</si>
  <si>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</si>
  <si>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</si>
  <si>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</si>
  <si>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</si>
  <si>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</si>
  <si>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</si>
  <si>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</si>
  <si>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</si>
  <si>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</si>
  <si>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</si>
  <si>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</si>
  <si>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</si>
  <si>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</si>
  <si>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</si>
  <si>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</si>
  <si>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</si>
  <si>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</si>
  <si>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</si>
  <si>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</si>
  <si>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</si>
  <si>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</si>
  <si>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</si>
  <si>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</si>
  <si>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</si>
  <si>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</si>
  <si>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</si>
  <si>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</si>
  <si>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</si>
  <si>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</si>
  <si>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</si>
  <si>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</si>
  <si>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</si>
  <si>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</si>
  <si>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</si>
  <si>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</si>
  <si>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</si>
  <si>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</si>
  <si>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</si>
  <si>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</si>
  <si>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</si>
  <si>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</si>
  <si>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</si>
  <si>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</si>
  <si>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</si>
  <si>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</si>
  <si>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</si>
  <si>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</si>
  <si>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</si>
  <si>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</si>
  <si>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</si>
  <si>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</si>
  <si>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</si>
  <si>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</si>
  <si>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</si>
  <si>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</si>
  <si>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</si>
  <si>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</si>
  <si>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</si>
  <si>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</si>
  <si>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</si>
  <si>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</si>
  <si>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</si>
  <si>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</si>
  <si>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</si>
  <si>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</si>
  <si>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</si>
  <si>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</si>
  <si>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</si>
  <si>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</si>
  <si>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</si>
  <si>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</si>
  <si>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</si>
  <si>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</si>
  <si>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</si>
  <si>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</si>
  <si>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</si>
  <si>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</si>
  <si>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</si>
  <si>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</si>
  <si>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</si>
  <si>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</si>
  <si>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</si>
  <si>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</si>
  <si>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</si>
  <si>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</si>
  <si>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</si>
  <si>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</si>
  <si>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</si>
  <si>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</si>
  <si>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</si>
  <si>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</si>
  <si>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</si>
  <si>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</si>
  <si>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</si>
  <si>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</si>
  <si>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</si>
  <si>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</si>
  <si>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</si>
  <si>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</si>
  <si>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</si>
  <si>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</si>
  <si>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</si>
  <si>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</si>
  <si>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</si>
  <si>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</si>
  <si>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</si>
  <si>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</si>
  <si>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</si>
  <si>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</si>
  <si>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</si>
  <si>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</si>
  <si>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</si>
  <si>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</si>
  <si>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</si>
  <si>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</si>
  <si>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</si>
  <si>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</si>
  <si>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</si>
  <si>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</si>
  <si>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</si>
  <si>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</si>
  <si>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</si>
  <si>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</si>
  <si>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</si>
  <si>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</si>
  <si>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</si>
  <si>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</si>
  <si>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</si>
  <si>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</si>
  <si>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</si>
  <si>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</si>
  <si>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</si>
  <si>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</si>
  <si>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</si>
  <si>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</si>
  <si>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</si>
  <si>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</si>
  <si>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</si>
  <si>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</si>
  <si>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</si>
  <si>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</si>
  <si>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</si>
  <si>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</si>
  <si>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</si>
  <si>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</si>
  <si>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</si>
  <si>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</si>
  <si>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</si>
  <si>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</si>
  <si>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</si>
  <si>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</si>
  <si>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</si>
  <si>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</si>
  <si>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</si>
  <si>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</si>
  <si>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</si>
  <si>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</si>
  <si>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</si>
  <si>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</si>
  <si>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</si>
  <si>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</si>
  <si>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</si>
  <si>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</si>
  <si>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</si>
  <si>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</si>
  <si>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</si>
  <si>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</si>
  <si>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</si>
  <si>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</si>
  <si>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</si>
  <si>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</si>
  <si>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</si>
  <si>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</si>
  <si>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</si>
  <si>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</si>
  <si>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</si>
  <si>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</si>
  <si>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</si>
  <si>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</si>
  <si>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</si>
  <si>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</si>
  <si>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</si>
  <si>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</si>
  <si>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</si>
  <si>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</si>
  <si>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</si>
  <si>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</si>
  <si>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</si>
  <si>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</si>
  <si>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</si>
  <si>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</si>
  <si>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</si>
  <si>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</si>
  <si>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</si>
  <si>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</si>
  <si>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</si>
  <si>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</si>
  <si>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</si>
  <si>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</si>
  <si>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</si>
  <si>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</si>
  <si>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</si>
  <si>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</si>
  <si>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</si>
  <si>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</si>
  <si>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</si>
  <si>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</si>
  <si>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</si>
  <si>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</si>
  <si>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</si>
  <si>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</si>
  <si>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</si>
  <si>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</si>
  <si>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</si>
  <si>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</si>
  <si>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</si>
  <si>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</si>
  <si>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</si>
  <si>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</si>
  <si>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</si>
  <si>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</si>
  <si>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</si>
  <si>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</si>
  <si>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</si>
  <si>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</si>
  <si>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</si>
  <si>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</si>
  <si>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</si>
  <si>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</si>
  <si>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</si>
  <si>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</si>
  <si>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</si>
  <si>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</si>
  <si>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</si>
  <si>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</si>
  <si>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</si>
  <si>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</si>
  <si>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</si>
  <si>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</si>
  <si>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</si>
  <si>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</si>
  <si>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</si>
  <si>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</si>
  <si>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</si>
  <si>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</si>
  <si>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</si>
  <si>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</si>
  <si>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</si>
  <si>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</si>
  <si>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</si>
  <si>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</si>
  <si>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</si>
  <si>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</si>
  <si>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</si>
  <si>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</si>
  <si>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</si>
  <si>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</si>
  <si>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</si>
  <si>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</si>
  <si>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</si>
  <si>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</si>
  <si>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</si>
  <si>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</si>
  <si>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</si>
  <si>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</si>
  <si>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</si>
  <si>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</si>
  <si>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</si>
  <si>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</si>
  <si>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</si>
  <si>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</si>
  <si>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</si>
  <si>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</si>
  <si>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</si>
  <si>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</si>
  <si>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</si>
  <si>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</si>
  <si>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</si>
  <si>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</si>
  <si>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</si>
  <si>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</si>
  <si>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</si>
  <si>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</si>
  <si>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</si>
  <si>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</si>
  <si>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</si>
  <si>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</si>
  <si>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</si>
  <si>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</si>
  <si>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</si>
  <si>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</si>
  <si>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</si>
  <si>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</si>
  <si>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</si>
  <si>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</si>
  <si>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</si>
  <si>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</si>
  <si>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</si>
  <si>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</si>
  <si>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</si>
  <si>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</si>
  <si>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</si>
  <si>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</si>
  <si>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</si>
  <si>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</si>
  <si>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</si>
  <si>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</si>
  <si>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</si>
  <si>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</si>
  <si>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</si>
  <si>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</si>
  <si>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</si>
  <si>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</si>
  <si>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</si>
  <si>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</si>
  <si>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</si>
  <si>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</si>
  <si>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</si>
  <si>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</si>
  <si>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</si>
  <si>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</si>
  <si>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</si>
  <si>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</si>
  <si>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</si>
  <si>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</si>
  <si>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</si>
  <si>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</si>
  <si>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</si>
  <si>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</si>
  <si>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</si>
  <si>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</si>
  <si>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</si>
  <si>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</si>
  <si>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</si>
  <si>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</si>
  <si>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</si>
  <si>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</si>
  <si>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</si>
  <si>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</si>
  <si>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</si>
  <si>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</si>
  <si>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</si>
  <si>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</si>
  <si>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</si>
  <si>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</si>
  <si>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</si>
  <si>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</si>
  <si>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</si>
  <si>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</si>
  <si>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</si>
  <si>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</si>
  <si>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</si>
  <si>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</si>
  <si>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</si>
  <si>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</si>
  <si>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</si>
  <si>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</si>
  <si>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</si>
  <si>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</si>
  <si>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</si>
  <si>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</si>
  <si>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</si>
  <si>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</si>
  <si>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</si>
  <si>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</si>
  <si>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</si>
  <si>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</si>
  <si>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</si>
  <si>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</si>
  <si>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</si>
  <si>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</si>
  <si>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</si>
  <si>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</si>
  <si>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</si>
  <si>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</si>
  <si>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</si>
  <si>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</si>
  <si>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</si>
  <si>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</si>
  <si>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</si>
  <si>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</si>
  <si>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</si>
  <si>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</si>
  <si>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</si>
  <si>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</si>
  <si>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</si>
  <si>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</si>
  <si>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</si>
  <si>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</si>
  <si>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</si>
  <si>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</si>
  <si>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</si>
  <si>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</si>
  <si>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</si>
  <si>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</si>
  <si>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</si>
  <si>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</si>
  <si>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</si>
  <si>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</si>
  <si>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</si>
  <si>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</si>
  <si>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</si>
  <si>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</si>
  <si>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</si>
  <si>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</si>
  <si>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</si>
  <si>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</si>
  <si>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</si>
  <si>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</si>
  <si>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</si>
  <si>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</si>
  <si>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</si>
  <si>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</si>
  <si>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</si>
  <si>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</si>
  <si>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</si>
  <si>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</si>
  <si>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</si>
  <si>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</si>
  <si>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</si>
  <si>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</si>
  <si>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</si>
  <si>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</si>
  <si>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</si>
  <si>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</si>
  <si>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</si>
  <si>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</si>
  <si>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</si>
  <si>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</si>
  <si>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</si>
  <si>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</si>
  <si>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</si>
  <si>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</si>
  <si>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</si>
  <si>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</si>
  <si>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</si>
  <si>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</si>
  <si>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</si>
  <si>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</si>
  <si>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</si>
  <si>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</si>
  <si>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</si>
  <si>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</si>
  <si>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</si>
  <si>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</si>
  <si>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</si>
  <si>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</si>
  <si>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</si>
  <si>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</si>
  <si>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</si>
  <si>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</si>
  <si>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</si>
  <si>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</si>
  <si>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</si>
  <si>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</si>
  <si>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</si>
  <si>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</si>
  <si>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</si>
  <si>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</si>
  <si>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</si>
  <si>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</si>
  <si>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</si>
  <si>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</si>
  <si>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</si>
  <si>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</si>
  <si>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</si>
  <si>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</si>
  <si>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</si>
  <si>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</si>
  <si>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</si>
  <si>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</si>
  <si>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</si>
  <si>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</si>
  <si>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</si>
  <si>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</si>
  <si>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</si>
  <si>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</si>
  <si>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</si>
  <si>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</si>
  <si>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</si>
  <si>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</si>
  <si>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</si>
  <si>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</si>
  <si>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</si>
  <si>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</si>
  <si>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</si>
  <si>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</si>
  <si>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</si>
  <si>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</si>
  <si>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</si>
  <si>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</si>
  <si>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</si>
  <si>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</si>
  <si>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</si>
  <si>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</si>
  <si>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</si>
  <si>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</si>
  <si>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</si>
  <si>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</si>
  <si>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</si>
  <si>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</si>
  <si>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</si>
  <si>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</si>
  <si>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</si>
  <si>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</si>
  <si>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</si>
  <si>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</si>
  <si>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</si>
  <si>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</si>
  <si>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</si>
  <si>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</si>
  <si>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</si>
  <si>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</si>
  <si>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</si>
  <si>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</si>
  <si>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</si>
  <si>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</si>
  <si>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</si>
  <si>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</si>
  <si>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</si>
  <si>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</si>
  <si>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</si>
  <si>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</si>
  <si>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</si>
  <si>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</si>
  <si>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</si>
  <si>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</si>
  <si>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</si>
  <si>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</si>
  <si>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</si>
  <si>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</si>
  <si>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</si>
  <si>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</si>
  <si>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</si>
  <si>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</si>
  <si>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</si>
  <si>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</si>
  <si>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</si>
  <si>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</si>
  <si>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</si>
  <si>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</si>
  <si>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</si>
  <si>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</si>
  <si>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</si>
  <si>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</si>
  <si>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</si>
  <si>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</si>
  <si>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</si>
  <si>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</si>
  <si>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</si>
  <si>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</si>
  <si>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</si>
  <si>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</si>
  <si>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</si>
  <si>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</si>
  <si>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</si>
  <si>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</si>
  <si>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</si>
  <si>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</si>
  <si>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</si>
  <si>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</si>
  <si>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</si>
  <si>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</si>
  <si>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</si>
  <si>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</si>
  <si>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</si>
  <si>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</si>
  <si>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</si>
  <si>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</si>
  <si>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</si>
  <si>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</si>
  <si>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</si>
  <si>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</si>
  <si>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</si>
  <si>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</si>
  <si>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</si>
  <si>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</si>
  <si>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</si>
  <si>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</si>
  <si>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</si>
  <si>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</si>
  <si>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</si>
  <si>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</si>
  <si>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</si>
  <si>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</si>
  <si>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</si>
  <si>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</si>
  <si>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</si>
  <si>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</si>
  <si>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</si>
  <si>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</si>
  <si>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</si>
  <si>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</si>
  <si>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</si>
  <si>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</si>
  <si>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</si>
  <si>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</si>
  <si>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</si>
  <si>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</si>
  <si>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</si>
  <si>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</si>
  <si>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</si>
  <si>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</si>
  <si>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</si>
  <si>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</si>
  <si>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</si>
  <si>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</si>
  <si>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</si>
  <si>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</si>
  <si>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</si>
  <si>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</si>
  <si>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</si>
  <si>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</si>
  <si>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</si>
  <si>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</si>
  <si>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</si>
  <si>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</si>
  <si>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</si>
  <si>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</si>
  <si>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</si>
  <si>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</si>
  <si>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</si>
  <si>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</si>
  <si>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</si>
  <si>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</si>
  <si>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</si>
  <si>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</si>
  <si>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</si>
  <si>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</si>
  <si>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</si>
  <si>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</si>
  <si>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</si>
  <si>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</si>
  <si>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</si>
  <si>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</si>
  <si>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</si>
  <si>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</si>
  <si>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</si>
  <si>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</si>
  <si>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</si>
  <si>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</si>
  <si>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</si>
  <si>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</si>
  <si>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</si>
  <si>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</si>
  <si>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</si>
  <si>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</si>
  <si>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</si>
  <si>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</si>
  <si>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</si>
  <si>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</si>
  <si>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</si>
  <si>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</si>
  <si>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</si>
  <si>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</si>
  <si>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</si>
  <si>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</si>
  <si>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</si>
  <si>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</si>
  <si>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</si>
  <si>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</si>
  <si>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</si>
  <si>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</si>
  <si>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</si>
  <si>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</si>
  <si>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</si>
  <si>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</si>
  <si>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</si>
  <si>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</si>
  <si>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</si>
  <si>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</si>
  <si>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</si>
  <si>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</si>
  <si>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</si>
  <si>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</si>
  <si>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</si>
  <si>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</si>
  <si>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</si>
  <si>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</si>
  <si>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</si>
  <si>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</si>
  <si>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</si>
  <si>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</si>
  <si>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</si>
  <si>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</si>
  <si>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</si>
  <si>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</si>
  <si>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</si>
  <si>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</si>
  <si>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</si>
  <si>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</si>
  <si>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</si>
  <si>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</si>
  <si>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</si>
  <si>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</si>
  <si>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</si>
  <si>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</si>
  <si>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</si>
  <si>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</si>
  <si>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</si>
  <si>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</si>
  <si>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</si>
  <si>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</si>
  <si>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</si>
  <si>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</si>
  <si>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</si>
  <si>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</si>
  <si>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</si>
  <si>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</si>
  <si>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</si>
  <si>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</si>
  <si>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</si>
  <si>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</si>
  <si>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</si>
  <si>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</si>
  <si>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</si>
  <si>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</si>
  <si>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</si>
  <si>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</si>
  <si>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</si>
  <si>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</si>
  <si>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</si>
  <si>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</si>
  <si>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</si>
  <si>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</si>
  <si>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</si>
  <si>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</si>
  <si>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</si>
  <si>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</si>
  <si>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</si>
  <si>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</si>
  <si>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</si>
  <si>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</si>
  <si>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</si>
  <si>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</si>
  <si>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</si>
  <si>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</si>
  <si>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</si>
  <si>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</si>
  <si>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</si>
  <si>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</si>
  <si>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</si>
  <si>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</si>
  <si>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</si>
  <si>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</si>
  <si>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</si>
  <si>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</si>
  <si>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</si>
  <si>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</si>
  <si>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</si>
  <si>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</si>
  <si>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</si>
  <si>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</si>
  <si>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</si>
  <si>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</si>
  <si>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</si>
  <si>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</si>
  <si>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</si>
  <si>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</si>
  <si>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</si>
  <si>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</si>
  <si>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</si>
  <si>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</si>
  <si>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</si>
  <si>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</si>
  <si>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</si>
  <si>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</si>
  <si>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</si>
  <si>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</si>
  <si>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</si>
  <si>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</si>
  <si>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</si>
  <si>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</si>
  <si>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</si>
  <si>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</si>
  <si>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</si>
  <si>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</si>
  <si>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</si>
  <si>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</si>
  <si>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</si>
  <si>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</si>
  <si>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</si>
  <si>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</si>
  <si>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</si>
  <si>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</si>
  <si>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</si>
  <si>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</si>
  <si>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</si>
  <si>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</si>
  <si>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</si>
  <si>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</si>
  <si>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</si>
  <si>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</si>
  <si>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</si>
  <si>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</si>
  <si>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</si>
  <si>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</si>
  <si>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</si>
  <si>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</si>
  <si>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</si>
  <si>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</si>
  <si>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</si>
  <si>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</si>
  <si>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</si>
  <si>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</si>
  <si>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</si>
  <si>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</si>
  <si>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</si>
  <si>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</si>
  <si>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</si>
  <si>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</si>
  <si>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</si>
  <si>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</si>
  <si>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</si>
  <si>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</si>
  <si>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</si>
  <si>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</si>
  <si>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</si>
  <si>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</si>
  <si>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</si>
  <si>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</si>
  <si>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</si>
  <si>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</si>
  <si>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</si>
  <si>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</si>
  <si>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</si>
  <si>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</si>
  <si>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</si>
  <si>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</si>
  <si>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</si>
  <si>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</si>
  <si>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</si>
  <si>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</si>
  <si>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</si>
  <si>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</si>
  <si>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</si>
  <si>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</si>
  <si>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</si>
  <si>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</si>
  <si>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</si>
  <si>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</si>
  <si>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</si>
  <si>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</si>
  <si>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</si>
  <si>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</si>
  <si>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</si>
  <si>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</si>
  <si>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</si>
  <si>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</si>
  <si>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</si>
  <si>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</si>
  <si>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</si>
  <si>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</si>
  <si>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</si>
  <si>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</si>
  <si>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</si>
  <si>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</si>
  <si>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</si>
  <si>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</si>
  <si>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</si>
  <si>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</si>
  <si>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</si>
  <si>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</si>
  <si>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</si>
  <si>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</si>
  <si>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</si>
  <si>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</si>
  <si>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</si>
  <si>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</si>
  <si>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</si>
  <si>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</si>
  <si>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</si>
  <si>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</si>
  <si>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</si>
  <si>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</si>
  <si>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</si>
  <si>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</si>
  <si>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</si>
  <si>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</si>
  <si>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</si>
  <si>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</si>
  <si>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</si>
  <si>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</si>
  <si>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</si>
  <si>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</si>
  <si>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</si>
  <si>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</si>
  <si>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</si>
  <si>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</si>
  <si>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</si>
  <si>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</si>
  <si>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</si>
  <si>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</si>
  <si>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</si>
  <si>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</si>
  <si>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</si>
  <si>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</si>
  <si>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</si>
  <si>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</si>
  <si>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</si>
  <si>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</si>
  <si>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</si>
  <si>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</si>
  <si>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</si>
  <si>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</si>
  <si>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</si>
  <si>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</si>
  <si>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</si>
  <si>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</si>
  <si>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</si>
  <si>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</si>
  <si>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</si>
  <si>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</si>
  <si>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</si>
  <si>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</si>
  <si>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</si>
  <si>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</si>
  <si>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</si>
  <si>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</si>
  <si>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</si>
  <si>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</si>
  <si>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</si>
  <si>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</si>
  <si>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</si>
  <si>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</si>
  <si>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</si>
  <si>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</si>
  <si>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</si>
  <si>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</si>
  <si>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</si>
  <si>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</si>
  <si>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</si>
  <si>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</si>
  <si>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</si>
  <si>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</si>
  <si>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</si>
  <si>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</si>
  <si>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</si>
  <si>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</si>
  <si>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</si>
  <si>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</si>
  <si>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</si>
  <si>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</si>
  <si>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</si>
  <si>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</si>
  <si>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</si>
  <si>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</si>
  <si>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</si>
  <si>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</si>
  <si>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</si>
  <si>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</si>
  <si>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</si>
  <si>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</si>
  <si>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</si>
  <si>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</si>
  <si>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</si>
  <si>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</si>
  <si>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</si>
  <si>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</si>
  <si>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</si>
  <si>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</si>
  <si>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</si>
  <si>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</si>
  <si>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</si>
  <si>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</si>
  <si>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</si>
  <si>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</si>
  <si>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</si>
  <si>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</si>
  <si>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</si>
  <si>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</si>
  <si>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</si>
  <si>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</si>
  <si>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</si>
  <si>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</si>
  <si>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</si>
  <si>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</si>
  <si>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</si>
  <si>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</si>
  <si>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</si>
  <si>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</si>
  <si>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</si>
  <si>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</si>
  <si>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</si>
  <si>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</si>
  <si>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</si>
  <si>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</si>
  <si>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</si>
  <si>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</si>
  <si>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</si>
  <si>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</si>
  <si>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</si>
  <si>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</si>
  <si>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</si>
  <si>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</si>
  <si>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</si>
  <si>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</si>
  <si>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</si>
  <si>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</si>
  <si>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</si>
  <si>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</si>
  <si>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</si>
  <si>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</si>
  <si>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</si>
  <si>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</si>
  <si>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</si>
  <si>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</si>
  <si>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</si>
  <si>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</si>
  <si>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</si>
  <si>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</si>
  <si>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</si>
  <si>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</si>
  <si>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</si>
  <si>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</si>
  <si>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</si>
  <si>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</si>
  <si>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</si>
  <si>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</si>
  <si>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</si>
  <si>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</si>
  <si>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</si>
  <si>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</si>
  <si>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</si>
  <si>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</si>
  <si>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</si>
  <si>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</si>
  <si>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</si>
  <si>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</si>
  <si>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</si>
  <si>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</si>
  <si>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</si>
  <si>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</si>
  <si>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</si>
  <si>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</si>
  <si>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</si>
  <si>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</si>
  <si>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</si>
  <si>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</si>
  <si>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</si>
  <si>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</si>
  <si>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</si>
  <si>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</si>
  <si>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</si>
  <si>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</si>
  <si>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</si>
  <si>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</si>
  <si>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</si>
  <si>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</si>
  <si>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</si>
  <si>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</si>
  <si>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</si>
  <si>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</si>
  <si>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</si>
  <si>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</si>
  <si>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</si>
  <si>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</si>
  <si>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</si>
  <si>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</si>
  <si>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</si>
  <si>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</si>
  <si>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</si>
  <si>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</si>
  <si>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</si>
  <si>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</si>
  <si>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</si>
  <si>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</si>
  <si>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</si>
  <si>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</si>
  <si>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</si>
  <si>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</si>
  <si>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</si>
  <si>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</si>
  <si>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</si>
  <si>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</si>
  <si>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</si>
  <si>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</si>
  <si>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</si>
  <si>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</si>
  <si>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</si>
  <si>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</si>
  <si>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</si>
  <si>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</si>
  <si>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</si>
  <si>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</si>
  <si>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</si>
  <si>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</si>
  <si>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</si>
  <si>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</si>
  <si>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</si>
  <si>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</si>
  <si>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</si>
  <si>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</si>
  <si>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</si>
  <si>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</si>
  <si>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</si>
  <si>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</si>
  <si>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</si>
  <si>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</si>
  <si>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</si>
  <si>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</si>
  <si>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</si>
  <si>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</si>
  <si>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</si>
  <si>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</si>
  <si>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</si>
  <si>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</si>
  <si>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</si>
  <si>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</si>
  <si>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</si>
  <si>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</si>
  <si>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</si>
  <si>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</si>
  <si>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</si>
  <si>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</si>
  <si>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</si>
  <si>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</si>
  <si>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</si>
  <si>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</si>
  <si>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</si>
  <si>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</si>
  <si>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</si>
  <si>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</si>
  <si>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</si>
  <si>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</si>
  <si>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</si>
  <si>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</si>
  <si>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</si>
  <si>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</si>
  <si>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</si>
  <si>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</si>
  <si>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</si>
  <si>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</si>
  <si>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</si>
  <si>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</si>
  <si>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</si>
  <si>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</si>
  <si>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</si>
  <si>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</si>
  <si>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</si>
  <si>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</si>
  <si>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</si>
  <si>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</si>
  <si>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</si>
  <si>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</si>
  <si>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</si>
  <si>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</si>
  <si>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</si>
  <si>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</si>
  <si>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</si>
  <si>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</si>
  <si>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</si>
  <si>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</si>
  <si>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</si>
  <si>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</si>
  <si>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</si>
  <si>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</si>
  <si>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</si>
  <si>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</si>
  <si>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</si>
  <si>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</si>
  <si>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</si>
  <si>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</si>
  <si>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</si>
  <si>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</si>
  <si>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</si>
  <si>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</si>
  <si>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</si>
  <si>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</si>
  <si>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</si>
  <si>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</si>
  <si>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</si>
  <si>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</si>
  <si>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</si>
  <si>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</si>
  <si>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</si>
  <si>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</si>
  <si>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</si>
  <si>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</si>
  <si>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</si>
  <si>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</si>
  <si>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</si>
  <si>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</si>
  <si>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</si>
  <si>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</si>
  <si>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</si>
  <si>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</si>
  <si>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</si>
  <si>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</si>
  <si>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</si>
  <si>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</si>
  <si>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</si>
  <si>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</si>
  <si>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</si>
  <si>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</si>
  <si>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</si>
  <si>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</si>
  <si>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</si>
  <si>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</si>
  <si>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</si>
  <si>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</si>
  <si>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</si>
  <si>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</si>
  <si>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</si>
  <si>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</si>
  <si>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</si>
  <si>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</si>
  <si>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</si>
  <si>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</si>
  <si>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</si>
  <si>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</si>
  <si>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</si>
  <si>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</si>
  <si>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</si>
  <si>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</si>
  <si>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</si>
  <si>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</si>
  <si>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</si>
  <si>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</si>
  <si>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</si>
  <si>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</si>
  <si>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</si>
  <si>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</si>
  <si>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</si>
  <si>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</si>
  <si>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</si>
  <si>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</si>
  <si>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</si>
  <si>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</si>
  <si>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</si>
  <si>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</si>
  <si>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</si>
  <si>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</si>
  <si>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</si>
  <si>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</si>
  <si>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</si>
  <si>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</si>
  <si>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</si>
  <si>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</si>
  <si>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</si>
  <si>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</si>
  <si>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</si>
  <si>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</si>
  <si>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</si>
  <si>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</si>
  <si>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</si>
  <si>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</si>
  <si>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</si>
  <si>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</si>
  <si>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</si>
  <si>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</si>
  <si>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</si>
  <si>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</si>
  <si>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</si>
  <si>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</si>
  <si>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</si>
  <si>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</si>
  <si>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</si>
  <si>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</si>
  <si>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</si>
  <si>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</si>
  <si>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</si>
  <si>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</si>
  <si>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</si>
  <si>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</si>
  <si>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</si>
  <si>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</si>
  <si>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</si>
  <si>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</si>
  <si>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</si>
  <si>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</si>
  <si>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</si>
  <si>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</si>
  <si>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</si>
  <si>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</si>
  <si>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</si>
  <si>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</si>
  <si>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</si>
  <si>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</si>
  <si>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</si>
  <si>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</si>
  <si>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</si>
  <si>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</si>
  <si>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</si>
  <si>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</si>
  <si>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</si>
  <si>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</si>
  <si>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</si>
  <si>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</si>
  <si>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</si>
  <si>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</si>
  <si>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</si>
  <si>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</si>
  <si>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</si>
  <si>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</si>
  <si>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</si>
  <si>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</si>
  <si>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</si>
  <si>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</si>
  <si>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</si>
  <si>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</si>
  <si>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</si>
  <si>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</si>
  <si>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</si>
  <si>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</si>
  <si>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</si>
  <si>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</si>
  <si>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</si>
  <si>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</si>
  <si>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</si>
  <si>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</si>
  <si>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</si>
  <si>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</si>
  <si>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</si>
  <si>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</si>
  <si>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</si>
  <si>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</si>
  <si>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</si>
  <si>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</si>
  <si>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</si>
  <si>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</si>
  <si>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</si>
  <si>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</si>
  <si>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</si>
  <si>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</si>
  <si>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</si>
  <si>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</si>
  <si>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</si>
  <si>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</si>
  <si>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</si>
  <si>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</si>
  <si>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</si>
  <si>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</si>
  <si>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</si>
  <si>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</si>
  <si>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</si>
  <si>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</si>
  <si>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</si>
  <si>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</si>
  <si>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</si>
  <si>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</si>
  <si>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</si>
  <si>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</si>
  <si>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</si>
  <si>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</si>
  <si>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</si>
  <si>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</si>
  <si>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</si>
  <si>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</si>
  <si>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</si>
  <si>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</si>
  <si>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</si>
  <si>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</si>
  <si>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</si>
  <si>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</si>
  <si>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</si>
  <si>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</si>
  <si>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</si>
  <si>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</si>
  <si>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</si>
  <si>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</si>
  <si>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</si>
  <si>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</si>
  <si>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</si>
  <si>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</si>
  <si>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</si>
  <si>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</si>
  <si>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</si>
  <si>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</si>
  <si>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</si>
  <si>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</si>
  <si>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</si>
  <si>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</si>
  <si>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</si>
  <si>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</si>
  <si>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</si>
  <si>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</si>
  <si>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</si>
  <si>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</si>
  <si>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</si>
  <si>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</si>
  <si>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</si>
  <si>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</si>
  <si>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</si>
  <si>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</si>
  <si>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</si>
  <si>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</si>
  <si>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</si>
  <si>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</si>
  <si>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</si>
  <si>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</si>
  <si>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</si>
  <si>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</si>
  <si>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</si>
  <si>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</si>
  <si>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</si>
  <si>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</si>
  <si>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</si>
  <si>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</si>
  <si>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</si>
  <si>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</si>
  <si>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</si>
  <si>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</si>
  <si>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</si>
  <si>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</si>
  <si>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</si>
  <si>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</si>
  <si>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</si>
  <si>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</si>
  <si>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</si>
  <si>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</si>
  <si>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</si>
  <si>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</si>
  <si>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</si>
  <si>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</si>
  <si>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</si>
  <si>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</si>
  <si>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</si>
  <si>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</si>
  <si>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</si>
  <si>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</si>
  <si>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</si>
  <si>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</si>
  <si>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</si>
  <si>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</si>
  <si>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</si>
  <si>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</si>
  <si>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</si>
  <si>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</si>
  <si>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</si>
  <si>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</si>
  <si>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</si>
  <si>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</si>
  <si>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</si>
  <si>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</si>
  <si>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</si>
  <si>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</si>
  <si>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</si>
  <si>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</si>
  <si>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</si>
  <si>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</si>
  <si>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</si>
  <si>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</si>
  <si>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</si>
  <si>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</si>
  <si>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</si>
  <si>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</si>
  <si>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</si>
  <si>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</si>
  <si>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</si>
  <si>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</si>
  <si>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</si>
  <si>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</si>
  <si>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</si>
  <si>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</si>
  <si>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</si>
  <si>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</si>
  <si>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</si>
  <si>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</si>
  <si>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</si>
  <si>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</si>
  <si>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</si>
  <si>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</si>
  <si>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</si>
  <si>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</si>
  <si>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</si>
  <si>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</si>
  <si>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</si>
  <si>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</si>
  <si>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</si>
  <si>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</si>
  <si>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</si>
  <si>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</si>
  <si>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</si>
  <si>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</si>
  <si>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</si>
  <si>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</si>
  <si>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</si>
  <si>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</si>
  <si>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</si>
  <si>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</si>
  <si>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</si>
  <si>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</si>
  <si>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</si>
  <si>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</si>
  <si>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</si>
  <si>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</si>
  <si>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</si>
  <si>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</si>
  <si>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</si>
  <si>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</si>
  <si>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</si>
  <si>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</si>
  <si>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</si>
  <si>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</si>
  <si>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</si>
  <si>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</si>
  <si>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</si>
  <si>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</si>
  <si>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</si>
  <si>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</si>
  <si>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</si>
  <si>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</si>
  <si>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</si>
  <si>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</si>
  <si>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</si>
  <si>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</si>
  <si>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</si>
  <si>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</si>
  <si>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</si>
  <si>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</si>
  <si>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</si>
  <si>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</si>
  <si>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</si>
  <si>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</si>
  <si>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</si>
  <si>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</si>
  <si>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</si>
  <si>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</si>
  <si>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</si>
  <si>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</si>
  <si>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</si>
  <si>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</si>
  <si>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</si>
  <si>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</si>
  <si>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</si>
  <si>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</si>
  <si>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</si>
  <si>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</si>
  <si>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</si>
  <si>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</si>
  <si>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</si>
  <si>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</si>
  <si>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</si>
  <si>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</si>
  <si>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</si>
  <si>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</si>
  <si>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</si>
  <si>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</si>
  <si>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</si>
  <si>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</si>
  <si>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</si>
  <si>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</si>
  <si>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</si>
  <si>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</si>
  <si>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</si>
  <si>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</si>
  <si>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</si>
  <si>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</si>
  <si>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</si>
  <si>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</si>
  <si>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</si>
  <si>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</si>
  <si>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</si>
  <si>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</si>
  <si>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</si>
  <si>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</si>
  <si>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</si>
  <si>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</si>
  <si>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</si>
  <si>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</si>
  <si>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</si>
  <si>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</si>
  <si>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</si>
  <si>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</si>
  <si>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</si>
  <si>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</si>
  <si>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</si>
  <si>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</si>
  <si>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</si>
  <si>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</si>
  <si>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</si>
  <si>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</si>
  <si>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</si>
  <si>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</si>
  <si>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</si>
  <si>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</si>
  <si>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</si>
  <si>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</si>
  <si>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</si>
  <si>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</si>
  <si>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</si>
  <si>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</si>
  <si>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</si>
  <si>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</si>
  <si>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</si>
  <si>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</si>
  <si>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</si>
  <si>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</si>
  <si>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</si>
  <si>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</si>
  <si>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</si>
  <si>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</si>
  <si>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</si>
  <si>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</si>
  <si>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</si>
  <si>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</si>
  <si>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</si>
  <si>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</si>
  <si>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</si>
  <si>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</si>
  <si>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</si>
  <si>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</si>
  <si>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</si>
  <si>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</si>
  <si>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</si>
  <si>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</si>
  <si>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</si>
  <si>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</si>
  <si>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</si>
  <si>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</si>
  <si>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</si>
  <si>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</si>
  <si>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</si>
  <si>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</si>
  <si>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</si>
  <si>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</si>
  <si>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</si>
  <si>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</si>
  <si>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</si>
  <si>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</si>
  <si>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</si>
  <si>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</si>
  <si>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</si>
  <si>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</si>
  <si>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</si>
  <si>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</si>
  <si>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</si>
  <si>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</si>
  <si>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</si>
  <si>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</si>
  <si>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</si>
  <si>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</si>
  <si>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</si>
  <si>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</si>
  <si>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</si>
  <si>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</si>
  <si>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</si>
  <si>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</si>
  <si>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</si>
  <si>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</si>
  <si>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</si>
  <si>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</si>
  <si>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</si>
  <si>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</si>
  <si>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</si>
  <si>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</si>
  <si>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</si>
  <si>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</si>
  <si>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</si>
  <si>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</si>
  <si>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</si>
  <si>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</si>
  <si>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</si>
  <si>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</si>
  <si>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</si>
  <si>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</si>
  <si>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</si>
  <si>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</si>
  <si>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</si>
  <si>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</si>
  <si>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</si>
  <si>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</si>
  <si>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</si>
  <si>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</si>
  <si>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</si>
  <si>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</si>
  <si>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</si>
  <si>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</si>
  <si>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</si>
  <si>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</si>
  <si>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</si>
  <si>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</si>
  <si>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</si>
  <si>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</si>
  <si>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</si>
  <si>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</si>
  <si>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</si>
  <si>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</si>
  <si>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</si>
  <si>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</si>
  <si>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</si>
  <si>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</si>
  <si>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</si>
  <si>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</si>
  <si>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</si>
  <si>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</si>
  <si>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</si>
  <si>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</si>
  <si>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</si>
  <si>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</si>
  <si>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</si>
  <si>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</si>
  <si>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</si>
  <si>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</si>
  <si>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</si>
  <si>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</si>
  <si>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</si>
  <si>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</si>
  <si>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</si>
  <si>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</si>
  <si>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</si>
  <si>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</si>
  <si>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</si>
  <si>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</si>
  <si>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</si>
  <si>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</si>
  <si>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</si>
  <si>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</si>
  <si>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</si>
  <si>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</si>
  <si>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</si>
  <si>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</si>
  <si>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</si>
  <si>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</si>
  <si>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</si>
  <si>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</si>
  <si>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</si>
  <si>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</si>
  <si>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</si>
  <si>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</si>
  <si>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</si>
  <si>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</si>
  <si>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</si>
  <si>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</si>
  <si>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</si>
  <si>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</si>
  <si>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</si>
  <si>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</si>
  <si>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</si>
  <si>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</si>
  <si>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</si>
  <si>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</si>
  <si>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</si>
  <si>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</si>
  <si>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</si>
  <si>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</si>
  <si>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</si>
  <si>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</si>
  <si>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</si>
  <si>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</si>
  <si>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</si>
  <si>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</si>
  <si>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</si>
  <si>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</si>
  <si>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</si>
  <si>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</si>
  <si>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</si>
  <si>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</si>
  <si>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</si>
  <si>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</si>
  <si>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</si>
  <si>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</si>
  <si>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</si>
  <si>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</si>
  <si>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</si>
  <si>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</si>
  <si>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</si>
  <si>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</si>
  <si>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</si>
  <si>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</si>
  <si>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</si>
  <si>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</si>
  <si>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</si>
  <si>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</si>
  <si>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</si>
  <si>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</si>
  <si>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</si>
  <si>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</si>
  <si>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</si>
  <si>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</si>
  <si>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</si>
  <si>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</si>
  <si>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</si>
  <si>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</si>
  <si>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</si>
  <si>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</si>
  <si>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</si>
  <si>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</si>
  <si>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</si>
  <si>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</si>
  <si>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</si>
  <si>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</si>
  <si>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</si>
  <si>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</si>
  <si>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</si>
  <si>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</si>
  <si>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</si>
  <si>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</si>
  <si>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</si>
  <si>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</si>
  <si>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</si>
  <si>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</si>
  <si>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</si>
  <si>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</si>
  <si>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</si>
  <si>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</si>
  <si>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</si>
  <si>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</si>
  <si>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</si>
  <si>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</si>
  <si>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</si>
  <si>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</si>
  <si>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</si>
  <si>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</si>
  <si>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</si>
  <si>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</si>
  <si>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</si>
  <si>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</si>
  <si>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</si>
  <si>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</si>
  <si>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</si>
  <si>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</si>
  <si>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</si>
  <si>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</si>
  <si>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</si>
  <si>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</si>
  <si>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</si>
  <si>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</si>
  <si>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</si>
  <si>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</si>
  <si>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</si>
  <si>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</si>
  <si>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</si>
  <si>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</si>
  <si>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</si>
  <si>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</si>
  <si>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</si>
  <si>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</si>
  <si>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</si>
  <si>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</si>
  <si>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</si>
  <si>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</si>
  <si>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</si>
  <si>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</si>
  <si>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</si>
  <si>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</si>
  <si>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</si>
  <si>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</si>
  <si>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</si>
  <si>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</si>
  <si>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</si>
  <si>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</si>
  <si>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</si>
  <si>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</si>
  <si>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</si>
  <si>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</si>
  <si>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</si>
  <si>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</si>
  <si>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</si>
  <si>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</si>
  <si>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</si>
  <si>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</si>
  <si>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</si>
  <si>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</si>
  <si>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</si>
  <si>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</si>
  <si>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</si>
  <si>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</si>
  <si>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</si>
  <si>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</si>
  <si>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</si>
  <si>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</si>
  <si>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</si>
  <si>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</si>
  <si>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</si>
  <si>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</si>
  <si>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</si>
  <si>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</si>
  <si>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</si>
  <si>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</si>
  <si>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</si>
  <si>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</si>
  <si>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</si>
  <si>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</si>
  <si>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</si>
  <si>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</si>
  <si>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</si>
  <si>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</si>
  <si>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</si>
  <si>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</si>
  <si>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</si>
  <si>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</si>
  <si>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</si>
  <si>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</si>
  <si>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</si>
  <si>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</si>
  <si>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</si>
  <si>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</si>
  <si>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</si>
  <si>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</si>
  <si>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</si>
  <si>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</si>
  <si>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</si>
  <si>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</si>
  <si>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</si>
  <si>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</si>
  <si>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</si>
  <si>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</si>
  <si>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</si>
  <si>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</si>
  <si>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</si>
  <si>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</si>
  <si>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</si>
  <si>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</si>
  <si>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</si>
  <si>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</si>
  <si>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</si>
  <si>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</si>
  <si>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</si>
  <si>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</si>
  <si>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</si>
  <si>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</si>
  <si>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</si>
  <si>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</si>
  <si>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</si>
  <si>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</si>
  <si>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</si>
  <si>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</si>
  <si>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</si>
  <si>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</si>
  <si>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</si>
  <si>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</si>
  <si>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</si>
  <si>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</si>
  <si>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</si>
  <si>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</si>
  <si>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</si>
  <si>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</si>
  <si>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</si>
  <si>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</si>
  <si>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</si>
  <si>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</si>
  <si>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</si>
  <si>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</si>
  <si>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</si>
  <si>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</si>
  <si>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</si>
  <si>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</si>
  <si>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</si>
  <si>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</si>
  <si>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</si>
  <si>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</si>
  <si>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</si>
  <si>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</si>
  <si>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</si>
  <si>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</si>
  <si>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</si>
  <si>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</si>
  <si>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</si>
  <si>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</si>
  <si>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</si>
  <si>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</si>
  <si>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</si>
  <si>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</si>
  <si>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</si>
  <si>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</si>
  <si>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</si>
  <si>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</si>
  <si>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</si>
  <si>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</si>
  <si>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</si>
  <si>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</si>
  <si>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</si>
  <si>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</si>
  <si>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</si>
  <si>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</si>
  <si>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</si>
  <si>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</si>
  <si>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</si>
  <si>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</si>
  <si>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</si>
  <si>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</si>
  <si>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</si>
  <si>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</si>
  <si>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</si>
  <si>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</si>
  <si>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</si>
  <si>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</si>
  <si>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</si>
  <si>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</si>
  <si>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</si>
  <si>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</si>
  <si>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</si>
  <si>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</si>
  <si>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</si>
  <si>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</si>
  <si>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</si>
  <si>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</si>
  <si>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</si>
  <si>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</si>
  <si>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</si>
  <si>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</si>
  <si>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</si>
  <si>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</si>
  <si>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</si>
  <si>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</si>
  <si>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</si>
  <si>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</si>
  <si>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</si>
  <si>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</si>
  <si>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</si>
  <si>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</si>
  <si>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</si>
  <si>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</si>
  <si>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</si>
  <si>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</si>
  <si>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</si>
  <si>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</si>
  <si>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</si>
  <si>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</si>
  <si>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</si>
  <si>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</si>
  <si>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</si>
  <si>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</si>
  <si>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</si>
  <si>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</si>
  <si>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</si>
  <si>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</si>
  <si>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</si>
  <si>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</si>
  <si>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</si>
  <si>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</si>
  <si>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</si>
  <si>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</si>
  <si>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</si>
  <si>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</si>
  <si>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</si>
  <si>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</si>
  <si>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</si>
  <si>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</si>
  <si>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</si>
  <si>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</si>
  <si>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</si>
  <si>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</si>
  <si>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</si>
  <si>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</si>
  <si>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</si>
  <si>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</si>
  <si>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</si>
  <si>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</si>
  <si>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</si>
  <si>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</si>
  <si>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</si>
  <si>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</si>
  <si>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</si>
  <si>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</si>
  <si>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</si>
  <si>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</si>
  <si>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</si>
  <si>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</si>
  <si>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</si>
  <si>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</si>
  <si>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</si>
  <si>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</si>
  <si>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</si>
  <si>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</si>
  <si>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</si>
  <si>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</si>
  <si>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</si>
  <si>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</si>
  <si>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</si>
  <si>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</si>
  <si>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</si>
  <si>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</si>
  <si>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</si>
  <si>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</si>
  <si>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</si>
  <si>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</si>
  <si>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</si>
  <si>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</si>
  <si>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</si>
  <si>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</si>
  <si>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</si>
  <si>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</si>
  <si>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</si>
  <si>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</si>
  <si>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</si>
  <si>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</si>
  <si>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</si>
  <si>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</si>
  <si>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</si>
  <si>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</si>
  <si>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</si>
  <si>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</si>
  <si>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</si>
  <si>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</si>
  <si>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</si>
  <si>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</si>
  <si>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</si>
  <si>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</si>
  <si>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</si>
  <si>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</si>
  <si>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</si>
  <si>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</si>
  <si>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</si>
  <si>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</si>
  <si>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</si>
  <si>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</si>
  <si>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</si>
  <si>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</si>
  <si>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</si>
  <si>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</si>
  <si>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</si>
  <si>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</si>
  <si>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</si>
  <si>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</si>
  <si>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</si>
  <si>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</si>
  <si>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</si>
  <si>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</si>
  <si>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</si>
  <si>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</si>
  <si>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</si>
  <si>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</si>
  <si>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</si>
  <si>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</si>
  <si>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</si>
  <si>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</si>
  <si>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</si>
  <si>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</si>
  <si>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</si>
  <si>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</si>
  <si>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</si>
  <si>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</si>
  <si>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</si>
  <si>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</si>
  <si>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</si>
  <si>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</si>
  <si>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</si>
  <si>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</si>
  <si>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</si>
  <si>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</si>
  <si>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</si>
  <si>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</si>
  <si>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</si>
  <si>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</si>
  <si>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</si>
  <si>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</si>
  <si>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</si>
  <si>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</si>
  <si>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</si>
  <si>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</si>
  <si>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</si>
  <si>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</si>
  <si>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</si>
  <si>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</si>
  <si>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</si>
  <si>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</si>
  <si>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</si>
  <si>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</si>
  <si>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</si>
  <si>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</si>
  <si>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</si>
  <si>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</si>
  <si>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</si>
  <si>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</si>
  <si>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</si>
  <si>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</si>
  <si>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</si>
  <si>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</si>
  <si>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</si>
  <si>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</si>
  <si>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</si>
  <si>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</si>
  <si>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</si>
  <si>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</si>
  <si>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</si>
  <si>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</si>
  <si>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</si>
  <si>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</si>
  <si>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</si>
  <si>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</si>
  <si>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</si>
  <si>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</si>
  <si>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</si>
  <si>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</si>
  <si>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</si>
  <si>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</si>
  <si>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</si>
  <si>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</si>
  <si>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</si>
  <si>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</si>
  <si>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</si>
  <si>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</si>
  <si>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</si>
  <si>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</si>
  <si>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</si>
  <si>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</si>
  <si>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</si>
  <si>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</si>
  <si>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</si>
  <si>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</si>
  <si>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</si>
  <si>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</si>
  <si>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</si>
  <si>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</si>
  <si>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</si>
  <si>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</si>
  <si>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</si>
  <si>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</si>
  <si>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</si>
  <si>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</si>
  <si>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</si>
  <si>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</si>
  <si>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</si>
  <si>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</si>
  <si>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</si>
  <si>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</si>
  <si>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</si>
  <si>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</si>
  <si>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</si>
  <si>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</si>
  <si>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</si>
  <si>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</si>
  <si>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</si>
  <si>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</si>
  <si>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</si>
  <si>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</si>
  <si>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</si>
  <si>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</si>
  <si>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</si>
  <si>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</si>
  <si>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</si>
  <si>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</si>
  <si>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</si>
  <si>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</si>
  <si>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</si>
  <si>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</si>
  <si>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</si>
  <si>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</si>
  <si>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</si>
  <si>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</si>
  <si>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</si>
  <si>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</si>
  <si>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</si>
  <si>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</si>
  <si>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</si>
  <si>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</si>
  <si>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</si>
  <si>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</si>
  <si>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</si>
  <si>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</si>
  <si>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</si>
  <si>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</si>
  <si>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</si>
  <si>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</si>
  <si>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</si>
  <si>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</si>
  <si>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</si>
  <si>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</si>
  <si>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</si>
  <si>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</si>
  <si>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</si>
  <si>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</si>
  <si>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</si>
  <si>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</si>
  <si>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</si>
  <si>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</si>
  <si>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</si>
  <si>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</si>
  <si>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</si>
  <si>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</si>
  <si>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</si>
  <si>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</si>
  <si>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</si>
  <si>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</si>
  <si>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</si>
  <si>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</si>
  <si>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</si>
  <si>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</si>
  <si>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</si>
  <si>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</si>
  <si>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</si>
  <si>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</si>
  <si>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</si>
  <si>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</si>
  <si>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</si>
  <si>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</si>
  <si>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</si>
  <si>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</si>
  <si>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</si>
  <si>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</si>
  <si>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</si>
  <si>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</si>
  <si>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</si>
  <si>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</si>
  <si>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</si>
  <si>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</si>
  <si>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</si>
  <si>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</si>
  <si>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</si>
  <si>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</si>
  <si>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</si>
  <si>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</si>
  <si>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</si>
  <si>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</si>
  <si>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</si>
  <si>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</si>
  <si>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</si>
  <si>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</si>
  <si>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</si>
  <si>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</si>
  <si>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</si>
  <si>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</si>
  <si>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</si>
  <si>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</si>
  <si>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</si>
  <si>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</si>
  <si>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</si>
  <si>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</si>
  <si>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</si>
  <si>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</si>
  <si>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</si>
  <si>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</si>
  <si>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</si>
  <si>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</si>
  <si>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</si>
  <si>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</si>
  <si>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</si>
  <si>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</si>
  <si>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</si>
  <si>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</si>
  <si>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</si>
  <si>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</si>
  <si>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</si>
  <si>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</si>
  <si>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</si>
  <si>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</si>
  <si>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</si>
  <si>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</si>
  <si>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</si>
  <si>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</si>
  <si>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</si>
  <si>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</si>
  <si>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</si>
  <si>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</si>
  <si>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</si>
  <si>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</si>
  <si>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</si>
  <si>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</si>
  <si>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</si>
  <si>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</si>
  <si>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</si>
  <si>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</si>
  <si>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</si>
  <si>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</si>
  <si>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</si>
  <si>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</si>
  <si>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</si>
  <si>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</si>
  <si>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</si>
  <si>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</si>
  <si>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</si>
  <si>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</si>
  <si>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</si>
  <si>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</si>
  <si>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</si>
  <si>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</si>
  <si>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</si>
  <si>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</si>
  <si>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</si>
  <si>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</si>
  <si>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</si>
  <si>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</si>
  <si>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</si>
  <si>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</si>
  <si>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</si>
  <si>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</si>
  <si>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</si>
  <si>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</si>
  <si>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</si>
  <si>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</si>
  <si>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</si>
  <si>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</si>
  <si>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</si>
  <si>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</si>
  <si>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</si>
  <si>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</si>
  <si>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</si>
  <si>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</si>
  <si>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</si>
  <si>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</si>
  <si>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</si>
  <si>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</si>
  <si>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</si>
  <si>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</si>
  <si>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</si>
  <si>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</si>
  <si>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</si>
  <si>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</si>
  <si>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</si>
  <si>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</si>
  <si>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</si>
  <si>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</si>
  <si>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</si>
  <si>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</si>
  <si>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</si>
  <si>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</si>
  <si>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</si>
  <si>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</si>
  <si>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</si>
  <si>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</si>
  <si>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</si>
  <si>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</si>
  <si>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</si>
  <si>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</si>
  <si>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</si>
  <si>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</si>
  <si>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</si>
  <si>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</si>
  <si>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</si>
  <si>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</si>
  <si>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</si>
  <si>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</si>
  <si>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</si>
  <si>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</si>
  <si>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</si>
  <si>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</si>
  <si>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</si>
  <si>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</si>
  <si>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</si>
  <si>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</si>
  <si>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</si>
  <si>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</si>
  <si>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</si>
  <si>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</si>
  <si>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</si>
  <si>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</si>
  <si>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</si>
  <si>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</si>
  <si>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</si>
  <si>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</si>
  <si>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</si>
  <si>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</si>
  <si>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</si>
  <si>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</si>
  <si>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</si>
  <si>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</si>
  <si>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</si>
  <si>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</si>
  <si>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</si>
  <si>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</si>
  <si>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</si>
  <si>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</si>
  <si>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</si>
  <si>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</si>
  <si>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</si>
  <si>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</si>
  <si>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</si>
  <si>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</si>
  <si>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</si>
  <si>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</si>
  <si>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</si>
  <si>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</si>
  <si>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</si>
  <si>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</si>
  <si>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</si>
  <si>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</si>
  <si>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</si>
  <si>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</si>
  <si>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</si>
  <si>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</si>
  <si>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</si>
  <si>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</si>
  <si>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</si>
  <si>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</si>
  <si>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</si>
  <si>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</si>
  <si>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</si>
  <si>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</si>
  <si>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</si>
  <si>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</si>
  <si>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</si>
  <si>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</si>
  <si>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</si>
  <si>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</si>
  <si>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</si>
  <si>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</si>
  <si>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</si>
  <si>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</si>
  <si>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</si>
  <si>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</si>
  <si>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</si>
  <si>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</si>
  <si>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</si>
  <si>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</si>
  <si>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</si>
  <si>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</si>
  <si>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</si>
  <si>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</si>
  <si>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</si>
  <si>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</si>
  <si>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</si>
  <si>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</si>
  <si>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</si>
  <si>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</si>
  <si>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</si>
  <si>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</si>
  <si>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</si>
  <si>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</si>
  <si>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</si>
  <si>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</si>
  <si>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</si>
  <si>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</si>
  <si>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</si>
  <si>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</si>
  <si>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</si>
  <si>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</si>
  <si>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</si>
  <si>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</si>
  <si>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</si>
  <si>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</si>
  <si>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</si>
  <si>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</si>
  <si>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</si>
  <si>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</si>
  <si>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</si>
  <si>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</si>
  <si>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</si>
  <si>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</si>
  <si>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</si>
  <si>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</si>
  <si>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</si>
  <si>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</si>
  <si>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</si>
  <si>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</si>
  <si>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</si>
  <si>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</si>
  <si>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</si>
  <si>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</si>
  <si>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</si>
  <si>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</si>
  <si>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</si>
  <si>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</si>
  <si>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</si>
  <si>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</si>
  <si>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</si>
  <si>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</si>
  <si>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</si>
  <si>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</si>
  <si>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</si>
  <si>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</si>
  <si>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</si>
  <si>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</si>
  <si>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</si>
  <si>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</si>
  <si>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</si>
  <si>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</si>
  <si>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</si>
  <si>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</si>
  <si>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</si>
  <si>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</si>
  <si>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</si>
  <si>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</si>
  <si>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</si>
  <si>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</si>
  <si>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</si>
  <si>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</si>
  <si>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</si>
  <si>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</si>
  <si>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</si>
  <si>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</si>
  <si>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</si>
  <si>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</si>
  <si>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</si>
  <si>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</si>
  <si>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</si>
  <si>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</si>
  <si>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</si>
  <si>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</si>
  <si>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</si>
  <si>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</si>
  <si>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</si>
  <si>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</si>
  <si>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</si>
  <si>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</si>
  <si>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</si>
  <si>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</si>
  <si>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</si>
  <si>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</si>
  <si>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</si>
  <si>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</si>
  <si>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</si>
  <si>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</si>
  <si>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</si>
  <si>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</si>
  <si>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</si>
  <si>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</si>
  <si>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</si>
  <si>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</si>
  <si>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</si>
  <si>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</si>
  <si>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</si>
  <si>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</si>
  <si>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</si>
  <si>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</si>
  <si>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</si>
  <si>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</si>
  <si>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</si>
  <si>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</si>
  <si>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</si>
  <si>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</si>
  <si>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</si>
  <si>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</si>
  <si>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</si>
  <si>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</si>
  <si>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</si>
  <si>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</si>
  <si>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</si>
  <si>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</si>
  <si>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</si>
  <si>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</si>
  <si>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</si>
  <si>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</si>
  <si>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</si>
  <si>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</si>
  <si>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</si>
  <si>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</si>
  <si>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</si>
  <si>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</si>
  <si>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</si>
  <si>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</si>
  <si>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</si>
  <si>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</si>
  <si>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</si>
  <si>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</si>
  <si>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</si>
  <si>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</si>
  <si>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</si>
  <si>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</si>
  <si>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</si>
  <si>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</si>
  <si>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</si>
  <si>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</si>
  <si>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</si>
  <si>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</si>
  <si>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</si>
  <si>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</si>
  <si>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</si>
  <si>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</si>
  <si>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</si>
  <si>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</si>
  <si>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</si>
  <si>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</si>
  <si>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</si>
  <si>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</si>
  <si>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</si>
  <si>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</si>
  <si>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</si>
  <si>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</si>
  <si>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</si>
  <si>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</si>
  <si>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</si>
  <si>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</si>
  <si>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</si>
  <si>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</si>
  <si>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</si>
  <si>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</si>
  <si>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</si>
  <si>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</si>
  <si>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</si>
  <si>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</si>
  <si>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</si>
  <si>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</si>
  <si>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</si>
  <si>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</si>
  <si>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</si>
  <si>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</si>
  <si>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</si>
  <si>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</si>
  <si>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</si>
  <si>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</si>
  <si>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</si>
  <si>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</si>
  <si>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</si>
  <si>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</si>
  <si>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</si>
  <si>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</si>
  <si>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</si>
  <si>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</si>
  <si>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</si>
  <si>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</si>
  <si>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</si>
  <si>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</si>
  <si>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</si>
  <si>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</si>
  <si>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</si>
  <si>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</si>
  <si>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</si>
  <si>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</si>
  <si>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</si>
  <si>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</si>
  <si>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</si>
  <si>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</si>
  <si>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</si>
  <si>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</si>
  <si>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</si>
  <si>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</si>
  <si>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</si>
  <si>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</si>
  <si>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</si>
  <si>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</si>
  <si>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</si>
  <si>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</si>
  <si>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</si>
  <si>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</si>
  <si>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</si>
  <si>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</si>
  <si>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</si>
  <si>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</si>
  <si>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</si>
  <si>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</si>
  <si>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</si>
  <si>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</si>
  <si>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</si>
  <si>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</si>
  <si>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</si>
  <si>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</si>
  <si>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</si>
  <si>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</si>
  <si>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</si>
  <si>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</si>
  <si>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</si>
  <si>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</si>
  <si>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</si>
  <si>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</si>
  <si>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</si>
  <si>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</si>
  <si>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</si>
  <si>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</si>
  <si>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</si>
  <si>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</si>
  <si>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</si>
  <si>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</si>
  <si>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</si>
  <si>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</si>
  <si>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</si>
  <si>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</si>
  <si>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</si>
  <si>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</si>
  <si>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</si>
  <si>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</si>
  <si>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</si>
  <si>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</si>
  <si>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</si>
  <si>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</si>
  <si>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</si>
  <si>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</si>
  <si>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</si>
  <si>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</si>
  <si>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</si>
  <si>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</si>
  <si>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</si>
  <si>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</si>
  <si>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</si>
  <si>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</si>
  <si>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</si>
  <si>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</si>
  <si>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</si>
  <si>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</si>
  <si>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</si>
  <si>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</si>
  <si>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</si>
  <si>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</si>
  <si>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</si>
  <si>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</si>
  <si>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</si>
  <si>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</si>
  <si>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</si>
  <si>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</si>
  <si>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</si>
  <si>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</si>
  <si>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</si>
  <si>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</si>
  <si>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</si>
  <si>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</si>
  <si>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</si>
  <si>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</si>
  <si>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</si>
  <si>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</si>
  <si>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</si>
  <si>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</si>
  <si>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</si>
  <si>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</si>
  <si>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</si>
  <si>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</si>
  <si>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</si>
  <si>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</si>
  <si>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</si>
  <si>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</si>
  <si>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</si>
  <si>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</si>
  <si>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</si>
  <si>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</si>
  <si>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</si>
  <si>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</si>
  <si>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</si>
  <si>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</si>
  <si>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</si>
  <si>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</si>
  <si>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</si>
  <si>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</si>
  <si>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</si>
  <si>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</si>
  <si>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</si>
  <si>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</si>
  <si>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</si>
  <si>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</si>
  <si>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</si>
  <si>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</si>
  <si>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</si>
  <si>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</si>
  <si>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</si>
  <si>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</si>
  <si>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</si>
  <si>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</si>
  <si>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</si>
  <si>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</si>
  <si>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</si>
  <si>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</si>
  <si>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</si>
  <si>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</si>
  <si>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</si>
  <si>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</si>
  <si>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</si>
  <si>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</si>
  <si>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</si>
  <si>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</si>
  <si>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</si>
  <si>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</si>
  <si>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</si>
  <si>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</si>
  <si>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</si>
  <si>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</si>
  <si>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</si>
  <si>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</si>
  <si>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</si>
  <si>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</si>
  <si>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</si>
  <si>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</si>
  <si>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</si>
  <si>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</si>
  <si>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</si>
  <si>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</si>
  <si>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</si>
  <si>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</si>
  <si>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</si>
  <si>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</si>
  <si>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</si>
  <si>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</si>
  <si>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</si>
  <si>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</si>
  <si>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</si>
  <si>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</si>
  <si>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</si>
  <si>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</si>
  <si>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</si>
  <si>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</si>
  <si>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</si>
  <si>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</si>
  <si>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</si>
  <si>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</si>
  <si>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</si>
  <si>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</si>
  <si>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</si>
  <si>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</si>
  <si>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</si>
  <si>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</si>
  <si>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</si>
  <si>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</si>
  <si>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</si>
  <si>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</si>
  <si>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</si>
  <si>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</si>
  <si>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</si>
  <si>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</si>
  <si>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</si>
  <si>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</si>
  <si>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</si>
  <si>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</si>
  <si>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</si>
  <si>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</si>
  <si>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</si>
  <si>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</si>
  <si>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</si>
  <si>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</si>
  <si>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</si>
  <si>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</si>
  <si>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</si>
  <si>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</si>
  <si>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</si>
  <si>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</si>
  <si>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</si>
  <si>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</si>
  <si>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</si>
  <si>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</si>
  <si>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</si>
  <si>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</si>
  <si>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</si>
  <si>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</si>
  <si>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</si>
  <si>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</si>
  <si>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</si>
  <si>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</si>
  <si>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</si>
  <si>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</si>
  <si>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</si>
  <si>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</si>
  <si>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</si>
  <si>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</si>
  <si>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</si>
  <si>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</si>
  <si>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</si>
  <si>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</si>
  <si>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</si>
  <si>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</si>
  <si>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</si>
  <si>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</si>
  <si>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</si>
  <si>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</si>
  <si>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</si>
  <si>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</si>
  <si>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</si>
  <si>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</si>
  <si>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</si>
  <si>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</si>
  <si>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</si>
  <si>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</si>
  <si>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</si>
  <si>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</si>
  <si>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</si>
  <si>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</si>
  <si>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</si>
  <si>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</si>
  <si>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</si>
  <si>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</si>
  <si>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</si>
  <si>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</si>
  <si>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</si>
  <si>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</si>
  <si>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</si>
  <si>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</si>
  <si>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</si>
  <si>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</si>
  <si>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</si>
  <si>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</si>
  <si>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</si>
  <si>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</si>
  <si>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</si>
  <si>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</si>
  <si>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</si>
  <si>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</si>
  <si>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</si>
  <si>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</si>
  <si>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</si>
  <si>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</si>
  <si>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</si>
  <si>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</si>
  <si>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</si>
  <si>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</si>
  <si>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</si>
  <si>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</si>
  <si>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</si>
  <si>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</si>
  <si>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</si>
  <si>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</si>
  <si>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</si>
  <si>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</si>
  <si>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</si>
  <si>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</si>
  <si>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</si>
  <si>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</si>
  <si>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</si>
  <si>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</si>
  <si>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</si>
  <si>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</si>
  <si>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</si>
  <si>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</si>
  <si>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</si>
  <si>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</si>
  <si>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</si>
  <si>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</si>
  <si>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</si>
  <si>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</si>
  <si>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</si>
  <si>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</si>
  <si>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</si>
  <si>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</si>
  <si>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</si>
  <si>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</si>
  <si>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</si>
  <si>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</si>
  <si>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</si>
  <si>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</si>
  <si>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</si>
  <si>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</si>
  <si>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</si>
  <si>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</si>
  <si>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</si>
  <si>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</si>
  <si>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</si>
  <si>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</si>
  <si>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</si>
  <si>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</si>
  <si>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</si>
  <si>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</si>
  <si>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</si>
  <si>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</si>
  <si>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</si>
  <si>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</si>
  <si>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</si>
  <si>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</si>
  <si>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</si>
  <si>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</si>
  <si>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</si>
  <si>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</si>
  <si>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</si>
  <si>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</si>
  <si>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</si>
  <si>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</si>
  <si>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</si>
  <si>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</si>
  <si>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</si>
  <si>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</si>
  <si>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</si>
  <si>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</si>
  <si>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</si>
  <si>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</si>
  <si>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</si>
  <si>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</si>
  <si>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</si>
  <si>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</si>
  <si>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</si>
  <si>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</si>
  <si>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</si>
  <si>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</si>
  <si>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</si>
  <si>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</si>
  <si>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</si>
  <si>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</si>
  <si>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</si>
  <si>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</si>
  <si>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</si>
  <si>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</si>
  <si>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</si>
  <si>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</si>
  <si>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</si>
  <si>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</si>
  <si>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</si>
  <si>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</si>
  <si>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</si>
  <si>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</si>
  <si>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</si>
  <si>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</si>
  <si>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</si>
  <si>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</si>
  <si>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</si>
  <si>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</si>
  <si>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</si>
  <si>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</si>
  <si>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</si>
  <si>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</si>
  <si>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</si>
  <si>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</si>
  <si>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</si>
  <si>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</si>
  <si>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</si>
  <si>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</si>
  <si>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</si>
  <si>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</si>
  <si>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</si>
  <si>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</si>
  <si>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</si>
  <si>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</si>
  <si>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</si>
  <si>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</si>
  <si>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</si>
  <si>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</si>
  <si>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</si>
  <si>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</si>
  <si>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</si>
  <si>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</si>
  <si>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</si>
  <si>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</si>
  <si>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</si>
  <si>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</si>
  <si>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</si>
  <si>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</si>
  <si>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</si>
  <si>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</si>
  <si>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</si>
  <si>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</si>
  <si>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</si>
  <si>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</si>
  <si>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</si>
  <si>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</si>
  <si>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</si>
  <si>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</si>
  <si>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</si>
  <si>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</si>
  <si>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</si>
  <si>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</si>
  <si>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</si>
  <si>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</si>
  <si>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</si>
  <si>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</si>
  <si>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</si>
  <si>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</si>
  <si>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</si>
  <si>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</si>
  <si>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</si>
  <si>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</si>
  <si>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</si>
  <si>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</si>
  <si>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</si>
  <si>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</si>
  <si>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</si>
  <si>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</si>
  <si>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</si>
  <si>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</si>
  <si>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</si>
  <si>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</si>
  <si>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</si>
  <si>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</si>
  <si>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</si>
  <si>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</si>
  <si>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</si>
  <si>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</si>
  <si>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</si>
  <si>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</si>
  <si>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</si>
  <si>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</si>
  <si>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</si>
  <si>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</si>
  <si>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</si>
  <si>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</si>
  <si>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</si>
  <si>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</si>
  <si>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</si>
  <si>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</si>
  <si>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</si>
  <si>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</si>
  <si>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</si>
  <si>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</si>
  <si>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</si>
  <si>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</si>
  <si>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</si>
  <si>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</si>
  <si>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</si>
  <si>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</si>
  <si>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</si>
  <si>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</si>
  <si>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</si>
  <si>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</si>
  <si>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</si>
  <si>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</si>
  <si>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</si>
  <si>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</si>
  <si>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</si>
  <si>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</si>
  <si>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</si>
  <si>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</si>
  <si>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</si>
  <si>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</si>
  <si>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</si>
  <si>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</si>
  <si>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</si>
  <si>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</si>
  <si>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</si>
  <si>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</si>
  <si>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</si>
  <si>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</si>
  <si>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</si>
  <si>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</si>
  <si>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</si>
  <si>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</si>
  <si>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</si>
  <si>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</si>
  <si>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</si>
  <si>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</si>
  <si>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</si>
  <si>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</si>
  <si>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</si>
  <si>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</si>
  <si>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</si>
  <si>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</si>
  <si>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</si>
  <si>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</si>
  <si>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</si>
  <si>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</si>
  <si>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</si>
  <si>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</si>
  <si>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</si>
  <si>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</si>
  <si>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</si>
  <si>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</si>
  <si>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</si>
  <si>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</si>
  <si>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</si>
  <si>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</si>
  <si>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</si>
  <si>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</si>
  <si>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</si>
  <si>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</si>
  <si>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</si>
  <si>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</si>
  <si>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</si>
  <si>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</si>
  <si>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</si>
  <si>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</si>
  <si>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</si>
  <si>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</si>
  <si>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</si>
  <si>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</si>
  <si>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</si>
  <si>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</si>
  <si>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</si>
  <si>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</si>
  <si>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</si>
  <si>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</si>
  <si>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</si>
  <si>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</si>
  <si>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</si>
  <si>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</si>
  <si>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</si>
  <si>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</si>
  <si>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</si>
  <si>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</si>
  <si>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</si>
  <si>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</si>
  <si>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</si>
  <si>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</si>
  <si>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</si>
  <si>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</si>
  <si>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</si>
  <si>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</si>
  <si>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</si>
  <si>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</si>
  <si>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</si>
  <si>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</si>
  <si>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</si>
  <si>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</si>
  <si>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</si>
  <si>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</si>
  <si>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</si>
  <si>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</si>
  <si>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</si>
  <si>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</si>
  <si>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</si>
  <si>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</si>
  <si>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</si>
  <si>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</si>
  <si>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</si>
  <si>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</si>
  <si>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</si>
  <si>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</si>
  <si>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</si>
  <si>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</si>
  <si>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</si>
  <si>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</si>
  <si>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</si>
  <si>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</si>
  <si>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</si>
  <si>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</si>
  <si>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</si>
  <si>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</si>
  <si>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</si>
  <si>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</si>
  <si>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</si>
  <si>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</si>
  <si>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</si>
  <si>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</si>
  <si>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</si>
  <si>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</si>
  <si>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</si>
  <si>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</si>
  <si>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</si>
  <si>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</si>
  <si>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</si>
  <si>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</si>
  <si>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</si>
  <si>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</si>
  <si>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</si>
  <si>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</si>
  <si>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</si>
  <si>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</si>
  <si>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</si>
  <si>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</si>
  <si>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</si>
  <si>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</si>
  <si>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</si>
  <si>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</si>
  <si>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</si>
  <si>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</si>
  <si>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</si>
  <si>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</si>
  <si>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</si>
  <si>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</si>
  <si>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</si>
  <si>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</si>
  <si>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</si>
  <si>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</si>
  <si>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</si>
  <si>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</si>
  <si>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</si>
  <si>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</si>
  <si>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</si>
  <si>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</si>
  <si>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</si>
  <si>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</si>
  <si>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</si>
  <si>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</si>
  <si>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</si>
  <si>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</si>
  <si>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</si>
  <si>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</si>
  <si>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</si>
  <si>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</si>
  <si>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</si>
  <si>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</si>
  <si>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</si>
  <si>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</si>
  <si>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</si>
  <si>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</si>
  <si>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</si>
  <si>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</si>
  <si>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</si>
  <si>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</si>
  <si>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</si>
  <si>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</si>
  <si>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</si>
  <si>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</si>
  <si>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</si>
  <si>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</si>
  <si>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</si>
  <si>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</si>
  <si>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</si>
  <si>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</si>
  <si>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</si>
  <si>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</si>
  <si>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</si>
  <si>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</si>
  <si>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</si>
  <si>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</si>
  <si>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</si>
  <si>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</si>
  <si>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</si>
  <si>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</si>
  <si>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</si>
  <si>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</si>
  <si>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</si>
  <si>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</si>
  <si>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</si>
  <si>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</si>
  <si>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</si>
  <si>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</si>
  <si>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</si>
  <si>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</si>
  <si>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</si>
  <si>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</si>
  <si>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</si>
  <si>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</si>
  <si>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</si>
  <si>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</si>
  <si>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</si>
  <si>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</si>
  <si>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</si>
  <si>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</si>
  <si>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</si>
  <si>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</si>
  <si>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</si>
  <si>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</si>
  <si>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</si>
  <si>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</si>
  <si>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</si>
  <si>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</si>
  <si>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</si>
  <si>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</si>
  <si>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</si>
  <si>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</si>
  <si>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</si>
  <si>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</si>
  <si>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</si>
  <si>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</si>
  <si>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</si>
  <si>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</si>
  <si>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</si>
  <si>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</si>
  <si>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</si>
  <si>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</si>
  <si>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</si>
  <si>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</si>
  <si>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</si>
  <si>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</si>
  <si>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</si>
  <si>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</si>
  <si>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</si>
  <si>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</si>
  <si>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</si>
  <si>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</si>
  <si>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</si>
  <si>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</si>
  <si>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</si>
  <si>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</si>
  <si>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</si>
  <si>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</si>
  <si>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</si>
  <si>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</si>
  <si>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</si>
  <si>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</si>
  <si>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</si>
  <si>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</si>
  <si>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</si>
  <si>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</si>
  <si>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</si>
  <si>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</si>
  <si>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</si>
  <si>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</si>
  <si>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</si>
  <si>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</si>
  <si>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</si>
  <si>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</si>
  <si>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</si>
  <si>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</si>
  <si>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</si>
  <si>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</si>
  <si>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</si>
  <si>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</si>
  <si>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</si>
  <si>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</si>
  <si>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</si>
  <si>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</si>
  <si>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</si>
  <si>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</si>
  <si>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</si>
  <si>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</si>
  <si>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</si>
  <si>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</si>
  <si>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</si>
  <si>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</si>
  <si>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</si>
  <si>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</si>
  <si>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</si>
  <si>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</si>
  <si>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</si>
  <si>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</si>
  <si>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</si>
  <si>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</si>
  <si>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</si>
  <si>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</si>
  <si>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</si>
  <si>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</si>
  <si>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</si>
  <si>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</si>
  <si>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</si>
  <si>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</si>
  <si>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</si>
  <si>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</si>
  <si>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</si>
  <si>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</si>
  <si>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</si>
  <si>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</si>
  <si>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</si>
  <si>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</si>
  <si>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</si>
  <si>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</si>
  <si>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</si>
  <si>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</si>
  <si>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</si>
  <si>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</si>
  <si>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</si>
  <si>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</si>
  <si>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</si>
  <si>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</si>
  <si>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</si>
  <si>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</si>
  <si>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</si>
  <si>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</si>
  <si>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</si>
  <si>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</si>
  <si>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</si>
  <si>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</si>
  <si>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</si>
  <si>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</si>
  <si>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</si>
  <si>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</si>
  <si>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</si>
  <si>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</si>
  <si>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</si>
  <si>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</si>
  <si>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</si>
  <si>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</si>
  <si>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</si>
  <si>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</si>
  <si>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</si>
  <si>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</si>
  <si>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</si>
  <si>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</si>
  <si>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</si>
  <si>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</si>
  <si>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</si>
  <si>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</si>
  <si>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</si>
  <si>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</si>
  <si>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</si>
  <si>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</si>
  <si>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</si>
  <si>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</si>
  <si>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</si>
  <si>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</si>
  <si>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</si>
  <si>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</si>
  <si>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</si>
  <si>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</si>
  <si>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</si>
  <si>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</si>
  <si>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</si>
  <si>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</si>
  <si>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</si>
  <si>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</si>
  <si>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</si>
  <si>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</si>
  <si>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</si>
  <si>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</si>
  <si>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</si>
  <si>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</si>
  <si>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</si>
  <si>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</si>
  <si>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</si>
  <si>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</si>
  <si>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</si>
  <si>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</si>
  <si>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</si>
  <si>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</si>
  <si>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</si>
  <si>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</si>
  <si>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</si>
  <si>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</si>
  <si>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</si>
  <si>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</si>
  <si>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</si>
  <si>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</si>
  <si>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</si>
  <si>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</si>
  <si>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</si>
  <si>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</si>
  <si>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</si>
  <si>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</si>
  <si>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</si>
  <si>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</si>
  <si>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</si>
  <si>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</si>
  <si>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</si>
  <si>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</si>
  <si>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</si>
  <si>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</si>
  <si>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</si>
  <si>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</si>
  <si>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</si>
  <si>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</si>
  <si>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</si>
  <si>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</si>
  <si>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</si>
  <si>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</si>
  <si>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</si>
  <si>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</si>
  <si>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</si>
  <si>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</si>
  <si>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</si>
  <si>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</si>
  <si>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</si>
  <si>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</si>
  <si>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</si>
  <si>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</si>
  <si>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</si>
  <si>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</si>
  <si>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</si>
  <si>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</si>
  <si>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</si>
  <si>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</si>
  <si>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</si>
  <si>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</si>
  <si>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</si>
  <si>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</si>
  <si>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</si>
  <si>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</si>
  <si>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</si>
  <si>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</si>
  <si>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</si>
  <si>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</si>
  <si>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</si>
  <si>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</si>
  <si>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</si>
  <si>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</si>
  <si>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</si>
  <si>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</si>
  <si>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</si>
  <si>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</si>
  <si>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</si>
  <si>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</si>
  <si>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</si>
  <si>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</si>
  <si>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</si>
  <si>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</si>
  <si>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</si>
  <si>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</si>
  <si>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</si>
  <si>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</si>
  <si>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</si>
  <si>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</si>
  <si>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</si>
  <si>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</si>
  <si>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</si>
  <si>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</si>
  <si>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</si>
  <si>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</si>
  <si>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</si>
  <si>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</si>
  <si>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</si>
  <si>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</si>
  <si>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</si>
  <si>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</si>
  <si>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</si>
  <si>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</si>
  <si>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</si>
  <si>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</si>
  <si>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</si>
  <si>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</si>
  <si>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</si>
  <si>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</si>
  <si>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</si>
  <si>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</si>
  <si>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</si>
  <si>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</si>
  <si>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</si>
  <si>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</si>
  <si>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</si>
  <si>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</si>
  <si>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</si>
  <si>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</si>
  <si>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</si>
  <si>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</si>
  <si>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</si>
  <si>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</si>
  <si>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</si>
  <si>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</si>
  <si>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</si>
  <si>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</si>
  <si>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</si>
  <si>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</si>
  <si>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</si>
  <si>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</si>
  <si>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</si>
  <si>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</si>
  <si>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</si>
  <si>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</si>
  <si>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</si>
  <si>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</si>
  <si>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</si>
  <si>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</si>
  <si>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</si>
  <si>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</si>
  <si>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</si>
  <si>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</si>
  <si>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</si>
  <si>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</si>
  <si>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</si>
  <si>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</si>
  <si>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</si>
  <si>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</si>
  <si>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</si>
  <si>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</si>
  <si>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</si>
  <si>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</si>
  <si>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</si>
  <si>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</si>
  <si>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</si>
  <si>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</si>
  <si>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</si>
  <si>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</si>
  <si>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</si>
  <si>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</si>
  <si>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</si>
  <si>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</si>
  <si>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</si>
  <si>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</si>
  <si>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</si>
  <si>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</si>
  <si>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</si>
  <si>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</si>
  <si>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</si>
  <si>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</si>
  <si>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</si>
  <si>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</si>
  <si>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</si>
  <si>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</si>
  <si>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</si>
  <si>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</si>
  <si>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</si>
  <si>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</si>
  <si>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</si>
  <si>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</si>
  <si>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</si>
  <si>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</si>
  <si>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</si>
  <si>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</si>
  <si>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</si>
  <si>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</si>
  <si>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</si>
  <si>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</si>
  <si>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</si>
  <si>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</si>
  <si>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</si>
  <si>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</si>
  <si>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</si>
  <si>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</si>
  <si>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</si>
  <si>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</si>
  <si>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</si>
  <si>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</si>
  <si>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</si>
  <si>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</si>
  <si>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</si>
  <si>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</si>
  <si>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</si>
  <si>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</si>
  <si>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</si>
  <si>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</si>
  <si>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</si>
  <si>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</si>
  <si>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</si>
  <si>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</si>
  <si>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</si>
  <si>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</si>
  <si>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</si>
  <si>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</si>
  <si>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</si>
  <si>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</si>
  <si>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</si>
  <si>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</si>
  <si>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</si>
  <si>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</si>
  <si>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</si>
  <si>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</si>
  <si>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</si>
  <si>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</si>
  <si>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</si>
  <si>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</si>
  <si>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</si>
  <si>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</si>
  <si>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</si>
  <si>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</si>
  <si>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</si>
  <si>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</si>
  <si>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</si>
  <si>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</si>
  <si>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</si>
  <si>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</si>
  <si>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</si>
  <si>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</si>
  <si>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</si>
  <si>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</si>
  <si>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</si>
  <si>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</si>
  <si>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</si>
  <si>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</si>
  <si>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</si>
  <si>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</si>
  <si>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</si>
  <si>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</si>
  <si>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</si>
  <si>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</si>
  <si>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</si>
  <si>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</si>
  <si>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</si>
  <si>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</si>
  <si>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</si>
  <si>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</si>
  <si>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</si>
  <si>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</si>
  <si>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</si>
  <si>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</si>
  <si>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</si>
  <si>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</si>
  <si>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</si>
  <si>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</si>
  <si>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</si>
  <si>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</si>
  <si>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</si>
  <si>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</si>
  <si>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</si>
  <si>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</si>
  <si>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</si>
  <si>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</si>
  <si>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</si>
  <si>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</si>
  <si>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</si>
  <si>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</si>
  <si>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</si>
  <si>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</si>
  <si>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</si>
  <si>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</si>
  <si>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</si>
  <si>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</si>
  <si>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</si>
  <si>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</si>
  <si>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</si>
  <si>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</si>
  <si>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</si>
  <si>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</si>
  <si>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</si>
  <si>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</si>
  <si>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</si>
  <si>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</si>
  <si>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</si>
  <si>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</si>
  <si>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</si>
  <si>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</si>
  <si>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</si>
  <si>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</si>
  <si>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</si>
  <si>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</si>
  <si>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</si>
  <si>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</si>
  <si>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</si>
  <si>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</si>
  <si>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</si>
  <si>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</si>
  <si>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</si>
  <si>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</si>
  <si>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</si>
  <si>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</si>
  <si>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</si>
  <si>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</si>
  <si>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</si>
  <si>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</si>
  <si>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</si>
  <si>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</si>
  <si>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</si>
  <si>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</si>
  <si>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</si>
  <si>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</si>
  <si>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</si>
  <si>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</si>
  <si>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</si>
  <si>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</si>
  <si>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</si>
  <si>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</si>
  <si>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</si>
  <si>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</si>
  <si>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</si>
  <si>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</si>
  <si>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</si>
  <si>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</si>
  <si>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</si>
  <si>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</si>
  <si>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</si>
  <si>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</si>
  <si>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</si>
  <si>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</si>
  <si>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</si>
  <si>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</si>
  <si>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</si>
  <si>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</si>
  <si>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</si>
  <si>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</si>
  <si>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</si>
  <si>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</si>
  <si>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</si>
  <si>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</si>
  <si>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</si>
  <si>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</si>
  <si>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</si>
  <si>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</si>
  <si>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</si>
  <si>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</si>
  <si>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</si>
  <si>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</si>
  <si>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</si>
  <si>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</si>
  <si>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</si>
  <si>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</si>
  <si>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</si>
  <si>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</si>
  <si>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</si>
  <si>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</si>
  <si>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</si>
  <si>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</si>
  <si>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</si>
  <si>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</si>
  <si>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</si>
  <si>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</si>
  <si>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</si>
  <si>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</si>
  <si>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</si>
  <si>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</si>
  <si>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</si>
  <si>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</si>
  <si>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</si>
  <si>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</si>
  <si>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</si>
  <si>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</si>
  <si>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</si>
  <si>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</si>
  <si>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</si>
  <si>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</si>
  <si>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</si>
  <si>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</si>
  <si>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</si>
  <si>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</si>
  <si>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</si>
  <si>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</si>
  <si>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</si>
  <si>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</si>
  <si>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</si>
  <si>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</si>
  <si>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</si>
  <si>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</si>
  <si>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</si>
  <si>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</si>
  <si>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</si>
  <si>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</si>
  <si>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</si>
  <si>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</si>
  <si>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</si>
  <si>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</si>
  <si>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</si>
  <si>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</si>
  <si>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</si>
  <si>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</si>
  <si>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</si>
  <si>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</si>
  <si>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</si>
  <si>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</si>
  <si>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</si>
  <si>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</si>
  <si>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</si>
  <si>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</si>
  <si>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</si>
  <si>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</si>
  <si>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</si>
  <si>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</si>
  <si>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</si>
  <si>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</si>
  <si>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</si>
  <si>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</si>
  <si>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</si>
  <si>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</si>
  <si>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</si>
  <si>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</si>
  <si>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</si>
  <si>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</si>
  <si>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</si>
  <si>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</si>
  <si>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</si>
  <si>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</si>
  <si>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</si>
  <si>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</si>
  <si>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</si>
  <si>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</si>
  <si>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</si>
  <si>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</si>
  <si>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</si>
  <si>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</si>
  <si>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</si>
  <si>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</si>
  <si>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</si>
  <si>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</si>
  <si>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</si>
  <si>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</si>
  <si>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</si>
  <si>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</si>
  <si>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</si>
  <si>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</si>
  <si>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</si>
  <si>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</si>
  <si>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</si>
  <si>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</si>
  <si>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</si>
  <si>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</si>
  <si>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</si>
  <si>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</si>
  <si>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</si>
  <si>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</si>
  <si>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</si>
  <si>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</si>
  <si>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</si>
  <si>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</si>
  <si>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</si>
  <si>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</si>
  <si>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</si>
  <si>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</si>
  <si>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</si>
  <si>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</si>
  <si>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</si>
  <si>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</si>
  <si>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</si>
  <si>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</si>
  <si>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</si>
  <si>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</si>
  <si>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</si>
  <si>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</si>
  <si>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</si>
  <si>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</si>
  <si>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</si>
  <si>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</si>
  <si>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</si>
  <si>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</si>
  <si>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</si>
  <si>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</si>
  <si>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</si>
  <si>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</si>
  <si>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</si>
  <si>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</si>
  <si>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</si>
  <si>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</si>
  <si>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</si>
  <si>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</si>
  <si>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</si>
  <si>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</si>
  <si>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</si>
  <si>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</si>
  <si>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</si>
  <si>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</si>
  <si>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</si>
  <si>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</si>
  <si>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</si>
  <si>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</si>
  <si>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</si>
  <si>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</si>
  <si>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</si>
  <si>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</si>
  <si>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</si>
  <si>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</si>
  <si>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</si>
  <si>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</si>
  <si>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</si>
  <si>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</si>
  <si>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</si>
  <si>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</si>
  <si>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</si>
  <si>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</si>
  <si>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</si>
  <si>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</si>
  <si>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</si>
  <si>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</si>
  <si>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</si>
  <si>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</si>
  <si>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</si>
  <si>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</si>
  <si>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</si>
  <si>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</si>
  <si>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</si>
  <si>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</si>
  <si>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</si>
  <si>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</si>
  <si>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</si>
  <si>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</si>
  <si>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</si>
  <si>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</si>
  <si>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</si>
  <si>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</si>
  <si>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</si>
  <si>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</si>
  <si>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</si>
  <si>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</si>
  <si>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</si>
  <si>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</si>
  <si>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</si>
  <si>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</si>
  <si>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</si>
  <si>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</si>
  <si>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</si>
  <si>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</si>
  <si>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</si>
  <si>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</si>
  <si>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</si>
  <si>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</si>
  <si>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</si>
  <si>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</si>
  <si>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</si>
  <si>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</si>
  <si>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</si>
  <si>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</si>
  <si>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</si>
  <si>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</si>
  <si>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</si>
  <si>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</si>
  <si>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</si>
  <si>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</si>
  <si>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</si>
  <si>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</si>
  <si>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</si>
  <si>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</si>
  <si>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</si>
  <si>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</si>
  <si>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</si>
  <si>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</si>
  <si>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</si>
  <si>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</si>
  <si>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</si>
  <si>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</si>
  <si>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</si>
  <si>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</si>
  <si>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</si>
  <si>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</si>
  <si>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</si>
  <si>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</si>
  <si>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</si>
  <si>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</si>
  <si>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</si>
  <si>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</si>
  <si>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</si>
  <si>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</si>
  <si>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</si>
  <si>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</si>
  <si>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</si>
  <si>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</si>
  <si>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</si>
  <si>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</si>
  <si>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</si>
  <si>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</si>
  <si>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</si>
  <si>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</si>
  <si>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</si>
  <si>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</si>
  <si>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</si>
  <si>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</si>
  <si>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</si>
  <si>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</si>
  <si>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</si>
  <si>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</si>
  <si>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</si>
  <si>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</si>
  <si>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</si>
  <si>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</si>
  <si>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</si>
  <si>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</si>
  <si>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</si>
  <si>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</si>
  <si>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</si>
  <si>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</si>
  <si>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</si>
  <si>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</si>
  <si>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</si>
  <si>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</si>
  <si>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</si>
  <si>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</si>
  <si>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</si>
  <si>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</si>
  <si>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</si>
  <si>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</si>
  <si>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</si>
  <si>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</si>
  <si>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</si>
  <si>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</si>
  <si>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</si>
  <si>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</si>
  <si>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</si>
  <si>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</si>
  <si>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</si>
  <si>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</si>
  <si>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</si>
  <si>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</si>
  <si>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</si>
  <si>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</si>
  <si>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</si>
  <si>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</si>
  <si>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</si>
  <si>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</si>
  <si>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</si>
  <si>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</si>
  <si>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</si>
  <si>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</si>
  <si>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</si>
  <si>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</si>
  <si>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</si>
  <si>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</si>
  <si>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</si>
  <si>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</si>
  <si>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</si>
  <si>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</si>
  <si>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</si>
  <si>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</si>
  <si>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</si>
  <si>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</si>
  <si>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</si>
  <si>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</si>
  <si>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</si>
  <si>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</si>
  <si>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</si>
  <si>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</si>
  <si>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</si>
  <si>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</si>
  <si>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</si>
  <si>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</si>
  <si>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</si>
  <si>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</si>
  <si>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</si>
  <si>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</si>
  <si>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</si>
  <si>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</si>
  <si>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</si>
  <si>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</si>
  <si>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</si>
  <si>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</si>
  <si>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</si>
  <si>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</si>
  <si>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</si>
  <si>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</si>
  <si>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</si>
  <si>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</si>
  <si>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</si>
  <si>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</si>
  <si>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</si>
  <si>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</si>
  <si>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</si>
  <si>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</si>
  <si>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</si>
  <si>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</si>
  <si>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</si>
  <si>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</si>
  <si>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</si>
  <si>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</si>
  <si>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</si>
  <si>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</si>
  <si>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</si>
  <si>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</si>
  <si>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</si>
  <si>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</si>
  <si>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</si>
  <si>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</si>
  <si>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</si>
  <si>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</si>
  <si>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</si>
  <si>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</si>
  <si>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</si>
  <si>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</si>
  <si>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</si>
  <si>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</si>
  <si>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</si>
  <si>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</si>
  <si>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</si>
  <si>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</si>
  <si>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</si>
  <si>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</si>
  <si>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</si>
  <si>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</si>
  <si>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</si>
  <si>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</si>
  <si>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</si>
  <si>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</si>
  <si>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</si>
  <si>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</si>
  <si>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</si>
  <si>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</si>
  <si>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</si>
  <si>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</si>
  <si>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</si>
  <si>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</si>
  <si>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</si>
  <si>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</si>
  <si>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</si>
  <si>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</si>
  <si>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</si>
  <si>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</si>
  <si>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</si>
  <si>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</si>
  <si>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</si>
  <si>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</si>
  <si>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</si>
  <si>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</si>
  <si>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</si>
  <si>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</si>
  <si>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</si>
  <si>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</si>
  <si>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</si>
  <si>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</si>
  <si>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</si>
  <si>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</si>
  <si>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</si>
  <si>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</si>
  <si>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</si>
  <si>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</si>
  <si>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</si>
  <si>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</si>
  <si>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</si>
  <si>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</si>
  <si>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</si>
  <si>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</si>
  <si>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</si>
  <si>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</si>
  <si>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</si>
  <si>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</si>
  <si>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</si>
  <si>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</si>
  <si>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</si>
  <si>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</si>
  <si>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</si>
  <si>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</si>
  <si>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</si>
  <si>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</si>
  <si>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</si>
  <si>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</si>
  <si>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</si>
  <si>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</si>
  <si>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</si>
  <si>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</si>
  <si>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</si>
  <si>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</si>
  <si>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</si>
  <si>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</si>
  <si>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</si>
  <si>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</si>
  <si>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</si>
  <si>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</si>
  <si>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</si>
  <si>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</si>
  <si>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</si>
  <si>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</si>
  <si>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</si>
  <si>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</si>
  <si>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</si>
  <si>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</si>
  <si>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</si>
  <si>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</si>
  <si>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</si>
  <si>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</si>
  <si>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</si>
  <si>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</si>
  <si>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</si>
  <si>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</si>
  <si>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</si>
  <si>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</si>
  <si>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</si>
  <si>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</si>
  <si>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</si>
  <si>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</si>
  <si>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</si>
  <si>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</si>
  <si>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</si>
  <si>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</si>
  <si>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</si>
  <si>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</si>
  <si>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</si>
  <si>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</si>
  <si>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</si>
  <si>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</si>
  <si>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</si>
  <si>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</si>
  <si>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</si>
  <si>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</si>
  <si>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</si>
  <si>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</si>
  <si>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</si>
  <si>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</si>
  <si>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</si>
  <si>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</si>
  <si>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</si>
  <si>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</si>
  <si>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</si>
  <si>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</si>
  <si>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</si>
  <si>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</si>
  <si>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</si>
  <si>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</si>
  <si>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</si>
  <si>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</si>
  <si>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</si>
  <si>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</si>
  <si>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</si>
  <si>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</si>
  <si>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</si>
  <si>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</si>
  <si>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</si>
  <si>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</si>
  <si>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</si>
  <si>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</si>
  <si>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</si>
  <si>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</si>
  <si>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</si>
  <si>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</si>
  <si>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</si>
  <si>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</si>
  <si>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</si>
  <si>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</si>
  <si>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</si>
  <si>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</si>
  <si>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</si>
  <si>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</si>
  <si>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</si>
  <si>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</si>
  <si>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</si>
  <si>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</si>
  <si>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</si>
  <si>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</si>
  <si>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</si>
  <si>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</si>
  <si>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</si>
  <si>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</si>
  <si>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</si>
  <si>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</si>
  <si>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</si>
  <si>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</si>
  <si>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</si>
  <si>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</si>
  <si>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</si>
  <si>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</si>
  <si>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</si>
  <si>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</si>
  <si>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</si>
  <si>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</si>
  <si>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</si>
  <si>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</si>
  <si>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</si>
  <si>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</si>
  <si>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</si>
  <si>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</si>
  <si>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</si>
  <si>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</si>
  <si>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</si>
  <si>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</si>
  <si>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</si>
  <si>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</si>
  <si>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</si>
  <si>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</si>
  <si>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</si>
  <si>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</si>
  <si>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</si>
  <si>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</si>
  <si>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</si>
  <si>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</si>
  <si>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</si>
  <si>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</si>
  <si>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</si>
  <si>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</si>
  <si>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</si>
  <si>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</si>
  <si>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</si>
  <si>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</si>
  <si>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</si>
  <si>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</si>
  <si>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</si>
  <si>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</si>
  <si>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</si>
  <si>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</si>
  <si>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</si>
  <si>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</si>
  <si>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</si>
  <si>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</si>
  <si>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</si>
  <si>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</si>
  <si>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</si>
  <si>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</si>
  <si>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</si>
  <si>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</si>
  <si>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</si>
  <si>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</si>
  <si>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</si>
  <si>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</si>
  <si>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</si>
  <si>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</si>
  <si>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</si>
  <si>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</si>
  <si>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</si>
  <si>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</si>
  <si>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</si>
  <si>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</si>
  <si>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</si>
  <si>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</si>
  <si>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</si>
  <si>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</si>
  <si>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</si>
  <si>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</si>
  <si>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</si>
  <si>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</si>
  <si>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</si>
  <si>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</si>
  <si>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</si>
  <si>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</si>
  <si>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</si>
  <si>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</si>
  <si>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</si>
  <si>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</si>
  <si>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</si>
  <si>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</si>
  <si>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</si>
  <si>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</si>
  <si>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</si>
  <si>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</si>
  <si>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</si>
  <si>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</si>
  <si>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</si>
  <si>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</si>
  <si>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</si>
  <si>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</si>
  <si>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</si>
  <si>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</si>
  <si>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</si>
  <si>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</si>
  <si>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</si>
  <si>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</si>
  <si>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</si>
  <si>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</si>
  <si>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</si>
  <si>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</si>
  <si>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</si>
  <si>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</si>
  <si>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</si>
  <si>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</si>
  <si>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</si>
  <si>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</si>
  <si>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</si>
  <si>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</si>
  <si>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</si>
  <si>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</si>
  <si>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</si>
  <si>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</si>
  <si>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</si>
  <si>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</si>
  <si>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</si>
  <si>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</si>
  <si>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</si>
  <si>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</si>
  <si>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</si>
  <si>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</si>
  <si>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</si>
  <si>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</si>
  <si>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</si>
  <si>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</si>
  <si>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</si>
  <si>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</si>
  <si>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</si>
  <si>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</si>
  <si>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</si>
  <si>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</si>
  <si>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</si>
  <si>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</si>
  <si>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</si>
  <si>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</si>
  <si>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</si>
  <si>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</si>
  <si>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</si>
  <si>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</si>
  <si>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</si>
  <si>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</si>
  <si>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</si>
  <si>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</si>
  <si>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</si>
  <si>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</si>
  <si>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</si>
  <si>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</si>
  <si>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</si>
  <si>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</si>
  <si>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</si>
  <si>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</si>
  <si>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</si>
  <si>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</si>
  <si>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</si>
  <si>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</si>
  <si>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</si>
  <si>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</si>
  <si>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</si>
  <si>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</si>
  <si>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</si>
  <si>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</si>
  <si>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</si>
  <si>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</si>
  <si>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</si>
  <si>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</si>
  <si>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</si>
  <si>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</si>
  <si>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</si>
  <si>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</si>
  <si>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</si>
  <si>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</si>
  <si>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</si>
  <si>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</si>
  <si>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</si>
  <si>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</si>
  <si>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</si>
  <si>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</si>
  <si>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</si>
  <si>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</si>
  <si>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</si>
  <si>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</si>
  <si>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</si>
  <si>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</si>
  <si>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</si>
  <si>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</si>
  <si>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</si>
  <si>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</si>
  <si>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</si>
  <si>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</si>
  <si>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</si>
  <si>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</si>
  <si>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</si>
  <si>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</si>
  <si>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</si>
  <si>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</si>
  <si>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</si>
  <si>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</si>
  <si>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</si>
  <si>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</si>
  <si>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</si>
  <si>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</si>
  <si>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</si>
  <si>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</si>
  <si>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</si>
  <si>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</si>
  <si>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</si>
  <si>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</si>
  <si>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</si>
  <si>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</si>
  <si>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</si>
  <si>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</si>
  <si>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</si>
  <si>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</si>
  <si>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</si>
  <si>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</si>
  <si>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</si>
  <si>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</si>
  <si>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</si>
  <si>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</si>
  <si>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</si>
  <si>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</si>
  <si>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</si>
  <si>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</si>
  <si>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</si>
  <si>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</si>
  <si>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</si>
  <si>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</si>
  <si>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</si>
  <si>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</si>
  <si>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</si>
  <si>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</si>
  <si>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</si>
  <si>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</si>
  <si>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</si>
  <si>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</si>
  <si>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</si>
  <si>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</si>
  <si>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</si>
  <si>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</si>
  <si>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</si>
  <si>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</si>
  <si>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</si>
  <si>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</si>
  <si>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</si>
  <si>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</si>
  <si>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</si>
  <si>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</si>
  <si>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</si>
  <si>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</si>
  <si>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</si>
  <si>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</si>
  <si>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</si>
  <si>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</si>
  <si>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</si>
  <si>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</si>
  <si>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</si>
  <si>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</si>
  <si>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</si>
  <si>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</si>
  <si>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</si>
  <si>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</si>
  <si>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</si>
  <si>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</si>
  <si>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</si>
  <si>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</si>
  <si>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</si>
  <si>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</si>
  <si>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</si>
  <si>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</si>
  <si>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</si>
  <si>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</si>
  <si>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</si>
  <si>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</si>
  <si>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</si>
  <si>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</si>
  <si>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</si>
  <si>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</si>
  <si>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</si>
  <si>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</si>
  <si>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</si>
  <si>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</si>
  <si>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</si>
  <si>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</si>
  <si>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</si>
  <si>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</si>
  <si>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</si>
  <si>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</si>
  <si>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</si>
  <si>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</si>
  <si>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</si>
  <si>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</si>
  <si>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</si>
  <si>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</si>
  <si>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</si>
  <si>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</si>
  <si>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</si>
  <si>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</si>
  <si>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</si>
  <si>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</si>
  <si>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</si>
  <si>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</si>
  <si>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</si>
  <si>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</si>
  <si>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</si>
  <si>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</si>
  <si>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</si>
  <si>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</si>
  <si>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</si>
  <si>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</si>
  <si>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</si>
  <si>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</si>
  <si>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</si>
  <si>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</si>
  <si>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</si>
  <si>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</si>
  <si>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</si>
  <si>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</si>
  <si>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</si>
  <si>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</si>
  <si>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</si>
  <si>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</si>
  <si>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</si>
  <si>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</si>
  <si>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</si>
  <si>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</si>
  <si>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</si>
  <si>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</si>
  <si>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</si>
  <si>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</si>
  <si>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</si>
  <si>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</si>
  <si>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</si>
  <si>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</si>
  <si>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</si>
  <si>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</si>
  <si>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</si>
  <si>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</si>
  <si>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</si>
  <si>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</si>
  <si>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</si>
  <si>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</si>
  <si>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</si>
  <si>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</si>
  <si>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</si>
  <si>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</si>
  <si>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</si>
  <si>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</si>
  <si>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</si>
  <si>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</si>
  <si>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</si>
  <si>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</si>
  <si>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</si>
  <si>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</si>
  <si>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</si>
  <si>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</si>
  <si>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</si>
  <si>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</si>
  <si>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</si>
  <si>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</si>
  <si>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</si>
  <si>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</si>
  <si>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</si>
  <si>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</si>
  <si>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</si>
  <si>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</si>
  <si>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</si>
  <si>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</si>
  <si>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</si>
  <si>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</si>
  <si>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</si>
  <si>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</si>
  <si>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</si>
  <si>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</si>
  <si>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</si>
  <si>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</si>
  <si>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</si>
  <si>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</si>
  <si>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</si>
  <si>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</si>
  <si>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</si>
  <si>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</si>
  <si>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</si>
  <si>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</si>
  <si>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</si>
  <si>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</si>
  <si>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</si>
  <si>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</si>
  <si>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</si>
  <si>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</si>
  <si>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</si>
  <si>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</si>
  <si>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</si>
  <si>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</si>
  <si>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</si>
  <si>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</si>
  <si>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</si>
  <si>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</si>
  <si>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</si>
  <si>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</si>
  <si>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</si>
  <si>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</si>
  <si>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</si>
  <si>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</si>
  <si>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</si>
  <si>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</si>
  <si>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</si>
  <si>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</si>
  <si>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</si>
  <si>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</si>
  <si>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</si>
  <si>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</si>
  <si>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</si>
  <si>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</si>
  <si>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</si>
  <si>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</si>
  <si>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</si>
  <si>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</si>
  <si>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</si>
  <si>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</si>
  <si>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</si>
  <si>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</si>
  <si>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</si>
  <si>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</si>
  <si>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</si>
  <si>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</si>
  <si>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</si>
  <si>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</si>
  <si>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</si>
  <si>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</si>
  <si>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</si>
  <si>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</si>
  <si>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</si>
  <si>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</si>
  <si>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</si>
  <si>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</si>
  <si>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</si>
  <si>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</si>
  <si>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</si>
  <si>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</si>
  <si>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</si>
  <si>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</si>
  <si>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</si>
  <si>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</si>
  <si>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</si>
  <si>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</si>
  <si>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</si>
  <si>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</si>
  <si>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</si>
  <si>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</si>
  <si>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</si>
  <si>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</si>
  <si>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</si>
  <si>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</si>
  <si>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</si>
  <si>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</si>
  <si>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</si>
  <si>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</si>
  <si>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</si>
  <si>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</si>
  <si>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</si>
  <si>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</si>
  <si>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</si>
  <si>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</si>
  <si>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</si>
  <si>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</si>
  <si>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</si>
  <si>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</si>
  <si>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</si>
  <si>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</si>
  <si>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</si>
  <si>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</si>
  <si>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</si>
  <si>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</si>
  <si>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</si>
  <si>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</si>
  <si>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</si>
  <si>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</si>
  <si>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</si>
  <si>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</si>
  <si>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</si>
  <si>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</si>
  <si>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</si>
  <si>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</si>
  <si>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</si>
  <si>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</si>
  <si>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</si>
  <si>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</si>
  <si>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</si>
  <si>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</si>
  <si>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</si>
  <si>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</si>
  <si>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</si>
  <si>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</si>
  <si>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</si>
  <si>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</si>
  <si>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</si>
  <si>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</si>
  <si>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</si>
  <si>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</si>
  <si>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</si>
  <si>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</si>
  <si>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</si>
  <si>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</si>
  <si>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</si>
  <si>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</si>
  <si>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</si>
  <si>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</si>
  <si>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</si>
  <si>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</si>
  <si>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</si>
  <si>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</si>
  <si>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</si>
  <si>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</si>
  <si>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</si>
  <si>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</si>
  <si>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</si>
  <si>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</si>
  <si>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</si>
  <si>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</si>
  <si>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</si>
  <si>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</si>
  <si>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</si>
  <si>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</si>
  <si>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</si>
  <si>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</si>
  <si>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</si>
  <si>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</si>
  <si>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</si>
  <si>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</si>
  <si>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</si>
  <si>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</si>
  <si>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</si>
  <si>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</si>
  <si>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</si>
  <si>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</si>
  <si>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</si>
  <si>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</si>
  <si>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</si>
  <si>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</si>
  <si>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</si>
  <si>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</si>
  <si>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</si>
  <si>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</si>
  <si>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</si>
  <si>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</si>
  <si>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</si>
  <si>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</si>
  <si>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</si>
  <si>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</si>
  <si>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</si>
  <si>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</si>
  <si>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</si>
  <si>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</si>
  <si>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</si>
  <si>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</si>
  <si>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</si>
  <si>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</si>
  <si>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</si>
  <si>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</si>
  <si>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</si>
  <si>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</si>
  <si>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</si>
  <si>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</si>
  <si>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</si>
  <si>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</si>
  <si>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</si>
  <si>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</si>
  <si>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</si>
  <si>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</si>
  <si>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</si>
  <si>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</si>
  <si>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</si>
  <si>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</si>
  <si>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</si>
  <si>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</si>
  <si>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</si>
  <si>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</si>
  <si>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</si>
  <si>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</si>
  <si>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</si>
  <si>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</si>
  <si>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</si>
  <si>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</si>
  <si>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</si>
  <si>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</si>
  <si>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</si>
  <si>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</si>
  <si>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</si>
  <si>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</si>
  <si>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</si>
  <si>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</si>
  <si>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</si>
  <si>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</si>
  <si>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</si>
  <si>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</si>
  <si>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</si>
  <si>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</si>
  <si>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</si>
  <si>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</si>
  <si>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</si>
  <si>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</si>
  <si>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</si>
  <si>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</si>
  <si>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</si>
  <si>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</si>
  <si>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</si>
  <si>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</si>
  <si>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</si>
  <si>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</si>
  <si>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</si>
  <si>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</si>
  <si>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</si>
  <si>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</si>
  <si>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</si>
  <si>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</si>
  <si>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</si>
  <si>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</si>
  <si>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</si>
  <si>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</si>
  <si>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</si>
  <si>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</si>
  <si>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</si>
  <si>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</si>
  <si>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</si>
  <si>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</si>
  <si>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</si>
  <si>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</si>
  <si>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</si>
  <si>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</si>
  <si>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</si>
  <si>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</si>
  <si>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</si>
  <si>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</si>
  <si>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</si>
  <si>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</si>
  <si>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</si>
  <si>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</si>
  <si>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</si>
  <si>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</si>
  <si>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</si>
  <si>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</si>
  <si>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</si>
  <si>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</si>
  <si>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</si>
  <si>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</si>
  <si>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</si>
  <si>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</si>
  <si>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</si>
  <si>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</si>
  <si>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</si>
  <si>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</si>
  <si>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</si>
  <si>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</si>
  <si>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</si>
  <si>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</si>
  <si>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</si>
  <si>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</si>
  <si>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</si>
  <si>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</si>
  <si>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</si>
  <si>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</si>
  <si>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</si>
  <si>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</si>
  <si>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</si>
  <si>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</si>
  <si>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</si>
  <si>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</si>
  <si>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</si>
  <si>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</si>
  <si>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</si>
  <si>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</si>
  <si>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</si>
  <si>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</si>
  <si>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</si>
  <si>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</si>
  <si>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</si>
  <si>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</si>
  <si>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</si>
  <si>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</si>
  <si>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</si>
  <si>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</si>
  <si>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</si>
  <si>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</si>
  <si>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</si>
  <si>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</si>
  <si>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</si>
  <si>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</si>
  <si>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</si>
  <si>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</si>
  <si>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</si>
  <si>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</si>
  <si>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</si>
  <si>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</si>
  <si>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</si>
  <si>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</si>
  <si>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</si>
  <si>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</si>
  <si>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</si>
  <si>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</si>
  <si>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</si>
  <si>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</si>
  <si>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</si>
  <si>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</si>
  <si>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</si>
  <si>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</si>
  <si>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</si>
  <si>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</si>
  <si>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</si>
  <si>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</si>
  <si>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</si>
  <si>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</si>
  <si>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</si>
  <si>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</si>
  <si>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</si>
  <si>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</si>
  <si>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</si>
  <si>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</si>
  <si>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</si>
  <si>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</si>
  <si>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</si>
  <si>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</si>
  <si>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</si>
  <si>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</si>
  <si>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</si>
  <si>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</si>
  <si>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</si>
  <si>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</si>
  <si>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</si>
  <si>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</si>
  <si>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</si>
  <si>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</si>
  <si>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</si>
  <si>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</si>
  <si>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</si>
  <si>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</si>
  <si>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</si>
  <si>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</si>
  <si>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</si>
  <si>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</si>
  <si>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</si>
  <si>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</si>
  <si>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</si>
  <si>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</si>
  <si>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</si>
  <si>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</si>
  <si>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</si>
  <si>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</si>
  <si>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</si>
  <si>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</si>
  <si>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</si>
  <si>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</si>
  <si>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</si>
  <si>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</si>
  <si>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</si>
  <si>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</si>
  <si>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</si>
  <si>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</si>
  <si>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</si>
  <si>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</si>
  <si>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</si>
  <si>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</si>
  <si>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</si>
  <si>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</si>
  <si>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</si>
  <si>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</si>
  <si>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</si>
  <si>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</si>
  <si>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</si>
  <si>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</si>
  <si>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</si>
  <si>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</si>
  <si>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</si>
  <si>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</si>
  <si>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</si>
  <si>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</si>
  <si>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</si>
  <si>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</si>
  <si>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</si>
  <si>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</si>
  <si>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</si>
  <si>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</si>
  <si>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</si>
  <si>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</si>
  <si>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</si>
  <si>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</si>
  <si>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</si>
  <si>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</si>
  <si>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</si>
  <si>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</si>
  <si>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</si>
  <si>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</si>
  <si>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</si>
  <si>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</si>
  <si>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</si>
  <si>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</si>
  <si>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</si>
  <si>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</si>
  <si>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</si>
  <si>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</si>
  <si>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</si>
  <si>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</si>
  <si>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</si>
  <si>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</si>
  <si>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</si>
  <si>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</si>
  <si>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</si>
  <si>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</si>
  <si>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</si>
  <si>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</si>
  <si>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</si>
  <si>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</si>
  <si>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</si>
  <si>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</si>
  <si>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</si>
  <si>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</si>
  <si>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</si>
  <si>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</si>
  <si>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</si>
  <si>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</si>
  <si>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</si>
  <si>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</si>
  <si>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</si>
  <si>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</si>
  <si>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</si>
  <si>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</si>
  <si>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</si>
  <si>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</si>
  <si>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</si>
  <si>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</si>
  <si>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</si>
  <si>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</si>
  <si>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</si>
  <si>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</si>
  <si>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</si>
  <si>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</si>
  <si>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</si>
  <si>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</si>
  <si>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</si>
  <si>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</si>
  <si>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</si>
  <si>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</si>
  <si>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</si>
  <si>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</si>
  <si>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</si>
  <si>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</si>
  <si>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</si>
  <si>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</si>
  <si>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</si>
  <si>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</si>
  <si>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</si>
  <si>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</si>
  <si>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</si>
  <si>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</si>
  <si>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</si>
  <si>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</si>
  <si>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</si>
  <si>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</si>
  <si>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</si>
  <si>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</si>
  <si>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</si>
  <si>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</si>
  <si>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</si>
  <si>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</si>
  <si>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</si>
  <si>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</si>
  <si>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</si>
  <si>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</si>
  <si>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</si>
  <si>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</si>
  <si>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</si>
  <si>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</si>
  <si>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</si>
  <si>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</si>
  <si>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</si>
  <si>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</si>
  <si>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</si>
  <si>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</si>
  <si>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</si>
  <si>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</si>
  <si>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</si>
  <si>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</si>
  <si>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</si>
  <si>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</si>
  <si>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</si>
  <si>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</si>
  <si>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</si>
  <si>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</si>
  <si>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</si>
  <si>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</si>
  <si>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</si>
  <si>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</si>
  <si>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</si>
  <si>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</si>
  <si>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</si>
  <si>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</si>
  <si>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</si>
  <si>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</si>
  <si>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</si>
  <si>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</si>
  <si>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</si>
  <si>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</si>
  <si>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</si>
  <si>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</si>
  <si>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</si>
  <si>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</si>
  <si>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</si>
  <si>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</si>
  <si>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</si>
  <si>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</si>
  <si>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</si>
  <si>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</si>
  <si>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</si>
  <si>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</si>
  <si>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</si>
  <si>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</si>
  <si>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</si>
  <si>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</si>
  <si>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</si>
  <si>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</si>
  <si>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</si>
  <si>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</si>
  <si>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</si>
  <si>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</si>
  <si>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</si>
  <si>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</si>
  <si>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</si>
  <si>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</si>
  <si>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</si>
  <si>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</si>
  <si>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</si>
  <si>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</si>
  <si>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</si>
  <si>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</si>
  <si>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</si>
  <si>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</si>
  <si>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</si>
  <si>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</si>
  <si>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</si>
  <si>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</si>
  <si>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</si>
  <si>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</si>
  <si>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</si>
  <si>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</si>
  <si>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</si>
  <si>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</si>
  <si>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</si>
  <si>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</si>
  <si>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</si>
  <si>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</si>
  <si>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</si>
  <si>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</si>
  <si>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</si>
  <si>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</si>
  <si>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</si>
  <si>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</si>
  <si>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</si>
  <si>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</si>
  <si>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</si>
  <si>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</si>
  <si>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</si>
  <si>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</si>
  <si>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</si>
  <si>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</si>
  <si>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</si>
  <si>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</si>
  <si>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</si>
  <si>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</si>
  <si>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</si>
  <si>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</si>
  <si>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</si>
  <si>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</si>
  <si>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</si>
  <si>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</si>
  <si>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</si>
  <si>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</si>
  <si>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</si>
  <si>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</si>
  <si>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</si>
  <si>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</si>
  <si>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</si>
  <si>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</si>
  <si>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</si>
  <si>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</si>
  <si>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</si>
  <si>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</si>
  <si>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</si>
  <si>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</si>
  <si>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</si>
  <si>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</si>
  <si>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</si>
  <si>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</si>
  <si>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</si>
  <si>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</si>
  <si>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</si>
  <si>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</si>
  <si>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</si>
  <si>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</si>
  <si>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</si>
  <si>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</si>
  <si>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</si>
  <si>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</si>
  <si>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</si>
  <si>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</si>
  <si>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</si>
  <si>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</si>
  <si>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</si>
  <si>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</si>
  <si>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</si>
  <si>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</si>
  <si>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</si>
  <si>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</si>
  <si>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</si>
  <si>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</si>
  <si>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</si>
  <si>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</si>
  <si>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</si>
  <si>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</si>
  <si>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</si>
  <si>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</si>
  <si>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</si>
  <si>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</si>
  <si>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</si>
  <si>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</si>
  <si>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</si>
  <si>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</si>
  <si>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</si>
  <si>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</si>
  <si>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</si>
  <si>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</si>
  <si>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</si>
  <si>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</si>
  <si>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</si>
  <si>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</si>
  <si>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</si>
  <si>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</si>
  <si>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</si>
  <si>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</si>
  <si>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</si>
  <si>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</si>
  <si>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</si>
  <si>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</si>
  <si>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</si>
  <si>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</si>
  <si>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</si>
  <si>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</si>
  <si>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</si>
  <si>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</si>
  <si>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</si>
  <si>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</si>
  <si>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</si>
  <si>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</si>
  <si>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</si>
  <si>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</si>
  <si>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</si>
  <si>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</si>
  <si>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</si>
  <si>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</si>
  <si>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</si>
  <si>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</si>
  <si>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</si>
  <si>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</si>
  <si>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</si>
  <si>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</si>
  <si>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</si>
  <si>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</si>
  <si>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</si>
  <si>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</si>
  <si>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</si>
  <si>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</si>
  <si>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</si>
  <si>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</si>
  <si>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</si>
  <si>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</si>
  <si>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</si>
  <si>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</si>
  <si>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</si>
  <si>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</si>
  <si>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</si>
  <si>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</si>
  <si>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</si>
  <si>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</si>
  <si>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</si>
  <si>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</si>
  <si>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</si>
  <si>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</si>
  <si>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</si>
  <si>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</si>
  <si>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</si>
  <si>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</si>
  <si>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</si>
  <si>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</si>
  <si>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</si>
  <si>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</si>
  <si>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</si>
  <si>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</si>
  <si>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</si>
  <si>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</si>
  <si>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</si>
  <si>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</si>
  <si>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</si>
  <si>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</si>
  <si>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</si>
  <si>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</si>
  <si>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</si>
  <si>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</si>
  <si>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</si>
  <si>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</si>
  <si>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</si>
  <si>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</si>
  <si>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</si>
  <si>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</si>
  <si>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</si>
  <si>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</si>
  <si>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</si>
  <si>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</si>
  <si>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</si>
  <si>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</si>
  <si>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</si>
  <si>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</si>
  <si>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</si>
  <si>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</si>
  <si>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</si>
  <si>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</si>
  <si>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</si>
  <si>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</si>
  <si>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</si>
  <si>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</si>
  <si>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</si>
  <si>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</si>
  <si>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</si>
  <si>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</si>
  <si>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</si>
  <si>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</si>
  <si>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</si>
  <si>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</si>
  <si>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</si>
  <si>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</si>
  <si>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</si>
  <si>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</si>
  <si>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</si>
  <si>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</si>
  <si>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</si>
  <si>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</si>
  <si>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</si>
  <si>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</si>
  <si>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</si>
  <si>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</si>
  <si>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</si>
  <si>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</si>
  <si>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</si>
  <si>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</si>
  <si>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</si>
  <si>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</si>
  <si>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</si>
  <si>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</si>
  <si>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</si>
  <si>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</si>
  <si>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</si>
  <si>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</si>
  <si>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</si>
  <si>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</si>
  <si>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</si>
  <si>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</si>
  <si>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</si>
  <si>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</si>
  <si>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</si>
  <si>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</si>
  <si>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</si>
  <si>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</si>
  <si>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</si>
  <si>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</si>
  <si>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</si>
  <si>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</si>
  <si>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</si>
  <si>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</si>
  <si>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</si>
  <si>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</si>
  <si>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</si>
  <si>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</si>
  <si>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</si>
  <si>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</si>
  <si>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</si>
  <si>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</si>
  <si>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</si>
  <si>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</si>
  <si>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</si>
  <si>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</si>
  <si>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</si>
  <si>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</si>
  <si>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</si>
  <si>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</si>
  <si>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</si>
  <si>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</si>
  <si>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</si>
  <si>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</si>
  <si>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</si>
  <si>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</si>
  <si>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</si>
  <si>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</si>
  <si>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</si>
  <si>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</si>
  <si>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</si>
  <si>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</si>
  <si>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</si>
  <si>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</si>
  <si>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</si>
  <si>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</si>
  <si>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</si>
  <si>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</si>
  <si>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</si>
  <si>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</si>
  <si>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</si>
  <si>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</si>
  <si>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</si>
  <si>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</si>
  <si>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</si>
  <si>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</si>
  <si>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</si>
  <si>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</si>
  <si>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</si>
  <si>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</si>
  <si>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</si>
  <si>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</si>
  <si>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</si>
  <si>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</si>
  <si>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</si>
  <si>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</si>
  <si>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</si>
  <si>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</si>
  <si>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</si>
  <si>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</si>
  <si>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</si>
  <si>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</si>
  <si>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</si>
  <si>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</si>
  <si>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</si>
  <si>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</si>
  <si>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</si>
  <si>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</si>
  <si>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</si>
  <si>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</si>
  <si>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</si>
  <si>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</si>
  <si>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</si>
  <si>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</si>
  <si>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</si>
  <si>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</si>
  <si>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</si>
  <si>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</si>
  <si>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</si>
  <si>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</si>
  <si>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</si>
  <si>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</si>
  <si>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</si>
  <si>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</si>
  <si>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</si>
  <si>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</si>
  <si>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</si>
  <si>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</si>
  <si>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</si>
  <si>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</si>
  <si>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</si>
  <si>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</si>
  <si>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</si>
  <si>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</si>
  <si>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</si>
  <si>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</si>
  <si>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</si>
  <si>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</si>
  <si>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</si>
  <si>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</si>
  <si>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</si>
  <si>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</si>
  <si>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</si>
  <si>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</si>
  <si>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</si>
  <si>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</si>
  <si>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</si>
  <si>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</si>
  <si>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</si>
  <si>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</si>
  <si>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</si>
  <si>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</si>
  <si>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</si>
  <si>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</si>
  <si>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</si>
  <si>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</si>
  <si>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</si>
  <si>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</si>
  <si>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</si>
  <si>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</si>
  <si>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</si>
  <si>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</si>
  <si>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</si>
  <si>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</si>
  <si>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</si>
  <si>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</si>
  <si>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</si>
  <si>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</si>
  <si>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</si>
  <si>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</si>
  <si>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</si>
  <si>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</si>
  <si>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</si>
  <si>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</si>
  <si>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</si>
  <si>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</si>
  <si>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</si>
  <si>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</si>
  <si>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</si>
  <si>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</si>
  <si>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</si>
  <si>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</si>
  <si>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</si>
  <si>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</si>
  <si>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</si>
  <si>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</si>
  <si>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</si>
  <si>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</si>
  <si>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</si>
  <si>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</si>
  <si>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</si>
  <si>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</si>
  <si>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</si>
  <si>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</si>
  <si>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</si>
  <si>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</si>
  <si>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</si>
  <si>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</si>
  <si>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</si>
  <si>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</si>
  <si>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</si>
  <si>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</si>
  <si>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</si>
  <si>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</si>
  <si>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</si>
  <si>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</si>
  <si>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</si>
  <si>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</si>
  <si>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</si>
  <si>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</si>
  <si>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</si>
  <si>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</si>
  <si>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</si>
  <si>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</si>
  <si>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</si>
  <si>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</si>
  <si>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</si>
  <si>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</si>
  <si>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</si>
  <si>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</si>
  <si>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</si>
  <si>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</si>
  <si>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</si>
  <si>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</si>
  <si>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</si>
  <si>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</si>
  <si>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</si>
  <si>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</si>
  <si>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</si>
  <si>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</si>
  <si>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</si>
  <si>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</si>
  <si>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</si>
  <si>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</si>
  <si>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</si>
  <si>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</si>
  <si>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</si>
  <si>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</si>
  <si>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</si>
  <si>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</si>
  <si>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</si>
  <si>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</si>
  <si>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</si>
  <si>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</si>
  <si>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</si>
  <si>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</si>
  <si>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</si>
  <si>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</si>
  <si>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</si>
  <si>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</si>
  <si>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</si>
  <si>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</si>
  <si>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</si>
  <si>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</si>
  <si>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</si>
  <si>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</si>
  <si>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</si>
  <si>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</si>
  <si>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</si>
  <si>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</si>
  <si>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</si>
  <si>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</si>
  <si>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</si>
  <si>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</si>
  <si>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</si>
  <si>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</si>
  <si>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</si>
  <si>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</si>
  <si>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</si>
  <si>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</si>
  <si>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</si>
  <si>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</si>
  <si>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</si>
  <si>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</si>
  <si>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</si>
  <si>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</si>
  <si>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</si>
  <si>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</si>
  <si>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</si>
  <si>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</si>
  <si>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</si>
  <si>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</si>
  <si>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</si>
  <si>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</si>
  <si>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</si>
  <si>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</si>
  <si>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</si>
  <si>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</si>
  <si>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</si>
  <si>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</si>
  <si>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</si>
  <si>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</si>
  <si>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</si>
  <si>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</si>
  <si>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</si>
  <si>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</si>
  <si>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</si>
  <si>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</si>
  <si>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</si>
  <si>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</si>
  <si>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</si>
  <si>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</si>
  <si>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</si>
  <si>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</si>
  <si>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</si>
  <si>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</si>
  <si>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</si>
  <si>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</si>
  <si>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</si>
  <si>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</si>
  <si>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</si>
  <si>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</si>
  <si>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</si>
  <si>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</si>
  <si>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</si>
  <si>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</si>
  <si>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</si>
  <si>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</si>
  <si>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</si>
  <si>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</si>
  <si>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</si>
  <si>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</si>
  <si>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</si>
  <si>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</si>
  <si>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</si>
  <si>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</si>
  <si>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</si>
  <si>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</si>
  <si>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</si>
  <si>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</si>
  <si>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</si>
  <si>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</si>
  <si>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</si>
  <si>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</si>
  <si>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</si>
  <si>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</si>
  <si>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</si>
  <si>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</si>
  <si>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</si>
  <si>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</si>
  <si>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</si>
  <si>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</si>
  <si>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</si>
  <si>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</si>
  <si>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</si>
  <si>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</si>
  <si>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</si>
  <si>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</si>
  <si>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</si>
  <si>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</si>
  <si>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</si>
  <si>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</si>
  <si>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</si>
  <si>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</si>
  <si>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</si>
  <si>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</si>
  <si>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</si>
  <si>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</si>
  <si>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</si>
  <si>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</si>
  <si>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</si>
  <si>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</si>
  <si>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</si>
  <si>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</si>
  <si>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</si>
  <si>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</si>
  <si>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</si>
  <si>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</si>
  <si>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</si>
  <si>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</si>
  <si>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</si>
  <si>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</si>
  <si>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</si>
  <si>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</si>
  <si>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</si>
  <si>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</si>
  <si>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</si>
  <si>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</si>
  <si>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</si>
  <si>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</si>
  <si>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</si>
  <si>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</si>
  <si>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</si>
  <si>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</si>
  <si>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</si>
  <si>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</si>
  <si>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</si>
  <si>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</si>
  <si>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</si>
  <si>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</si>
  <si>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</si>
  <si>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</si>
  <si>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</si>
  <si>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</si>
  <si>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</si>
  <si>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</si>
  <si>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</si>
  <si>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</si>
  <si>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</si>
  <si>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</si>
  <si>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</si>
  <si>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</si>
  <si>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</si>
  <si>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</si>
  <si>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</si>
  <si>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</si>
  <si>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</si>
  <si>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</si>
  <si>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</si>
  <si>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</si>
  <si>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</si>
  <si>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</si>
  <si>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</si>
  <si>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</si>
  <si>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</si>
  <si>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</si>
  <si>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</si>
  <si>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</si>
  <si>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</si>
  <si>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</si>
  <si>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</si>
  <si>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</si>
  <si>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</si>
  <si>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</si>
  <si>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</si>
  <si>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</si>
  <si>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</si>
  <si>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</si>
  <si>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</si>
  <si>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</si>
  <si>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</si>
  <si>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</si>
  <si>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</si>
  <si>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</si>
  <si>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</si>
  <si>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</si>
  <si>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</si>
  <si>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</si>
  <si>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</si>
  <si>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</si>
  <si>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</si>
  <si>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</si>
  <si>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</si>
  <si>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</si>
  <si>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</si>
  <si>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</si>
  <si>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</si>
  <si>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</si>
  <si>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</si>
  <si>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</si>
  <si>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</si>
  <si>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</si>
  <si>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</si>
  <si>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</si>
  <si>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</si>
  <si>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</si>
  <si>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</si>
  <si>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</si>
  <si>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</si>
  <si>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</si>
  <si>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</si>
  <si>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</si>
  <si>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</si>
  <si>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</si>
  <si>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</si>
  <si>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</si>
  <si>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</si>
  <si>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</si>
  <si>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</si>
  <si>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</si>
  <si>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</si>
  <si>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</si>
  <si>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</si>
  <si>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</si>
  <si>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</si>
  <si>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</si>
  <si>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</si>
  <si>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</si>
  <si>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</si>
  <si>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</si>
  <si>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</si>
  <si>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</si>
  <si>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</si>
  <si>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</si>
  <si>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</si>
  <si>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</si>
  <si>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</si>
  <si>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</si>
  <si>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</si>
  <si>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</si>
  <si>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</si>
  <si>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</si>
  <si>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</si>
  <si>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</si>
  <si>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</si>
  <si>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</si>
  <si>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</si>
  <si>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</si>
  <si>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</si>
  <si>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</si>
  <si>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</si>
  <si>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</si>
  <si>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</si>
  <si>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</si>
  <si>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</si>
  <si>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</si>
  <si>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</si>
  <si>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</si>
  <si>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</si>
  <si>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</si>
  <si>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</si>
  <si>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</si>
  <si>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</si>
  <si>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</si>
  <si>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</si>
  <si>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</si>
  <si>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</si>
  <si>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</si>
  <si>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</si>
  <si>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</si>
  <si>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</si>
  <si>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</si>
  <si>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</si>
  <si>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</si>
  <si>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</si>
  <si>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</si>
  <si>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</si>
  <si>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</si>
  <si>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</si>
  <si>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</si>
  <si>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</si>
  <si>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</si>
  <si>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</si>
  <si>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</si>
  <si>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</si>
  <si>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</si>
  <si>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</si>
  <si>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</si>
  <si>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</si>
  <si>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</si>
  <si>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</si>
  <si>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</si>
  <si>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</si>
  <si>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</si>
  <si>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</si>
  <si>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</si>
  <si>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</si>
  <si>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</si>
  <si>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</si>
  <si>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</si>
  <si>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</si>
  <si>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</si>
  <si>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</si>
  <si>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</si>
  <si>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</si>
  <si>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</si>
  <si>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</si>
  <si>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</si>
  <si>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</si>
  <si>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</si>
  <si>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</si>
  <si>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</si>
  <si>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</si>
  <si>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</si>
  <si>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</si>
  <si>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</si>
  <si>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</si>
  <si>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</si>
  <si>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</si>
  <si>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</si>
  <si>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</si>
  <si>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</si>
  <si>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</si>
  <si>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</si>
  <si>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</si>
  <si>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</si>
  <si>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</si>
  <si>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</si>
  <si>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</si>
  <si>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</si>
  <si>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</si>
  <si>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</si>
  <si>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</si>
  <si>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</si>
  <si>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</si>
  <si>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</si>
  <si>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</si>
  <si>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</si>
  <si>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</si>
  <si>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</si>
  <si>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</si>
  <si>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</si>
  <si>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</si>
  <si>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</si>
  <si>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</si>
  <si>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</si>
  <si>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</si>
  <si>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</si>
  <si>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</si>
  <si>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</si>
  <si>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</si>
  <si>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</si>
  <si>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</si>
  <si>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</si>
  <si>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</si>
  <si>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</si>
  <si>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</si>
  <si>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</si>
  <si>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</si>
  <si>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</si>
  <si>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</si>
  <si>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</si>
  <si>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</si>
  <si>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</si>
  <si>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</si>
  <si>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</si>
  <si>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</si>
  <si>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</si>
  <si>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</si>
  <si>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</si>
  <si>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</si>
  <si>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</si>
  <si>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</si>
  <si>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</si>
  <si>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</si>
  <si>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</si>
  <si>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</si>
  <si>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</si>
  <si>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</si>
  <si>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</si>
  <si>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</si>
  <si>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</si>
  <si>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</si>
  <si>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</si>
  <si>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</si>
  <si>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</si>
  <si>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</si>
  <si>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</si>
  <si>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</si>
  <si>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</si>
  <si>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</si>
  <si>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</si>
  <si>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</si>
  <si>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</si>
  <si>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</si>
  <si>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</si>
  <si>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</si>
  <si>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</si>
  <si>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</si>
  <si>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</si>
  <si>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</si>
  <si>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</si>
  <si>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</si>
  <si>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</si>
  <si>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</si>
  <si>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</si>
  <si>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</si>
  <si>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</si>
  <si>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</si>
  <si>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</si>
  <si>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</si>
  <si>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</si>
  <si>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</si>
  <si>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</si>
  <si>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</si>
  <si>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</si>
  <si>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</si>
  <si>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</si>
  <si>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</si>
  <si>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</si>
  <si>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</si>
  <si>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</si>
  <si>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</si>
  <si>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</si>
  <si>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</si>
  <si>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</si>
  <si>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</si>
  <si>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</si>
  <si>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</si>
  <si>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</si>
  <si>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</si>
  <si>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</si>
  <si>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</si>
  <si>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</si>
  <si>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</si>
  <si>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</si>
  <si>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</si>
  <si>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</si>
  <si>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</si>
  <si>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</si>
  <si>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</si>
  <si>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</si>
  <si>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</si>
  <si>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</si>
  <si>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</si>
  <si>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</si>
  <si>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</si>
  <si>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</si>
  <si>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</si>
  <si>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</si>
  <si>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</si>
  <si>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</si>
  <si>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</si>
  <si>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</si>
  <si>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</si>
  <si>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</si>
  <si>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</si>
  <si>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</si>
  <si>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</si>
  <si>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</si>
  <si>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</si>
  <si>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</si>
  <si>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</si>
  <si>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</si>
  <si>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</si>
  <si>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</si>
  <si>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</si>
  <si>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</si>
  <si>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</si>
  <si>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</si>
  <si>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</si>
  <si>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</si>
  <si>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</si>
  <si>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</si>
  <si>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</si>
  <si>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</si>
  <si>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</si>
  <si>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</si>
  <si>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</si>
  <si>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</si>
  <si>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</si>
  <si>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</si>
  <si>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</si>
  <si>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</si>
  <si>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</si>
  <si>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</si>
  <si>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</si>
  <si>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</si>
  <si>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</si>
  <si>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</si>
  <si>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</si>
  <si>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</si>
  <si>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</si>
  <si>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</si>
  <si>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</si>
  <si>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</si>
  <si>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</si>
  <si>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</si>
  <si>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</si>
  <si>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</si>
  <si>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</si>
  <si>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</si>
  <si>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</si>
  <si>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</si>
  <si>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</si>
  <si>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</si>
  <si>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</si>
  <si>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</si>
  <si>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</si>
  <si>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</si>
  <si>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</si>
  <si>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</si>
  <si>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</si>
  <si>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</si>
  <si>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</si>
  <si>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</si>
  <si>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</si>
  <si>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</si>
  <si>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</si>
  <si>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</si>
  <si>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</si>
  <si>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</si>
  <si>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</si>
  <si>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</si>
  <si>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</si>
  <si>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</si>
  <si>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</si>
  <si>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</si>
  <si>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</si>
  <si>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</si>
  <si>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</si>
  <si>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</si>
  <si>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</si>
  <si>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</si>
  <si>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</si>
  <si>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</si>
  <si>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</si>
  <si>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</si>
  <si>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</si>
  <si>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</si>
  <si>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</si>
  <si>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</si>
  <si>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</si>
  <si>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</si>
  <si>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</si>
  <si>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</si>
  <si>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</si>
  <si>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</si>
  <si>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</si>
  <si>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</si>
  <si>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</si>
  <si>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</si>
  <si>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</si>
  <si>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</si>
  <si>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</si>
  <si>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</si>
  <si>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</si>
  <si>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</si>
  <si>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</si>
  <si>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</si>
  <si>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</si>
  <si>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</si>
  <si>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</si>
  <si>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</si>
  <si>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</si>
  <si>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</si>
  <si>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</si>
  <si>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</si>
  <si>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</si>
  <si>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</si>
  <si>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</si>
  <si>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</si>
  <si>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</si>
  <si>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</si>
  <si>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</si>
  <si>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</si>
  <si>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</si>
  <si>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</si>
  <si>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</si>
  <si>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</si>
  <si>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</si>
  <si>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</si>
  <si>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</si>
  <si>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</si>
  <si>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</si>
  <si>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</si>
  <si>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</si>
  <si>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</si>
  <si>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</si>
  <si>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</si>
  <si>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</si>
  <si>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</si>
  <si>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</si>
  <si>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</si>
  <si>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</si>
  <si>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</si>
  <si>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</si>
  <si>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</si>
  <si>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</si>
  <si>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</si>
  <si>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</si>
  <si>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</si>
  <si>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</si>
  <si>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</si>
  <si>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</si>
  <si>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</si>
  <si>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</si>
  <si>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</si>
  <si>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</si>
  <si>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</si>
  <si>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</si>
  <si>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</si>
  <si>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</si>
  <si>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</si>
  <si>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</si>
  <si>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</si>
  <si>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</si>
  <si>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</si>
  <si>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</si>
  <si>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</si>
  <si>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</si>
  <si>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</si>
  <si>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</si>
  <si>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</si>
  <si>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</si>
  <si>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</si>
  <si>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</si>
  <si>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</si>
  <si>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</si>
  <si>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</si>
  <si>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</si>
  <si>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</si>
  <si>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</si>
  <si>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</si>
  <si>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</si>
  <si>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</si>
  <si>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</si>
  <si>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</si>
  <si>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</si>
  <si>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</si>
  <si>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</si>
  <si>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</si>
  <si>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</si>
  <si>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</si>
  <si>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</si>
  <si>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</si>
  <si>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</si>
  <si>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</si>
  <si>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</si>
  <si>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</si>
  <si>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</si>
  <si>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</si>
  <si>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</si>
  <si>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</si>
  <si>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</si>
  <si>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</si>
  <si>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</si>
  <si>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</si>
  <si>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</si>
  <si>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</si>
  <si>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</si>
  <si>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</si>
  <si>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</si>
  <si>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</si>
  <si>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</si>
  <si>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</si>
  <si>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</si>
  <si>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</si>
  <si>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</si>
  <si>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</si>
  <si>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</si>
  <si>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</si>
  <si>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</si>
  <si>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</si>
  <si>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</si>
  <si>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</si>
  <si>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</si>
  <si>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</si>
  <si>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</si>
  <si>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</si>
  <si>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</si>
  <si>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</si>
  <si>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</si>
  <si>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</si>
  <si>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</si>
  <si>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</si>
  <si>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</si>
  <si>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</si>
  <si>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</si>
  <si>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</si>
  <si>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</si>
  <si>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</si>
  <si>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</si>
  <si>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</si>
  <si>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</si>
  <si>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</si>
  <si>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</si>
  <si>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</si>
  <si>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</si>
  <si>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</si>
  <si>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</si>
  <si>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</si>
  <si>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</si>
  <si>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</si>
  <si>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</si>
  <si>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</si>
  <si>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</si>
  <si>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</si>
  <si>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</si>
  <si>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</si>
  <si>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</si>
  <si>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</si>
  <si>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</si>
  <si>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</si>
  <si>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</si>
  <si>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</si>
  <si>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</si>
  <si>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</si>
  <si>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</si>
  <si>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</si>
  <si>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</si>
  <si>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</si>
  <si>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</si>
  <si>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</si>
  <si>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</si>
  <si>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</si>
  <si>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</si>
  <si>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</si>
  <si>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</si>
  <si>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</si>
  <si>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</si>
  <si>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</si>
  <si>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</si>
  <si>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</si>
  <si>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</si>
  <si>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</si>
  <si>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</si>
  <si>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</si>
  <si>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</si>
  <si>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</si>
  <si>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</si>
  <si>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</si>
  <si>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</si>
  <si>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</si>
  <si>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</si>
  <si>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</si>
  <si>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</si>
  <si>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</si>
  <si>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</si>
  <si>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</si>
  <si>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</si>
  <si>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</si>
  <si>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</si>
  <si>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</si>
  <si>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</si>
  <si>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</si>
  <si>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</si>
  <si>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</si>
  <si>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</si>
  <si>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</si>
  <si>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</si>
  <si>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</si>
  <si>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</si>
  <si>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</si>
  <si>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</si>
  <si>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</si>
  <si>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</si>
  <si>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</si>
  <si>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</si>
  <si>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</si>
  <si>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</si>
  <si>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</si>
  <si>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</si>
  <si>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</si>
  <si>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</si>
  <si>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</si>
  <si>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</si>
  <si>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</si>
  <si>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</si>
  <si>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</si>
  <si>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</si>
  <si>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</si>
  <si>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</si>
  <si>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</si>
  <si>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</si>
  <si>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</si>
  <si>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</si>
  <si>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</si>
  <si>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</si>
  <si>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</si>
  <si>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</si>
  <si>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</si>
  <si>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</si>
  <si>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</si>
  <si>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</si>
  <si>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</si>
  <si>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</si>
  <si>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</si>
  <si>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</si>
  <si>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</si>
  <si>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</si>
  <si>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</si>
  <si>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</si>
  <si>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</si>
  <si>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</si>
  <si>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</si>
  <si>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</si>
  <si>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</si>
  <si>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</si>
  <si>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</si>
  <si>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</si>
  <si>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</si>
  <si>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</si>
  <si>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</si>
  <si>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</si>
  <si>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</si>
  <si>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</si>
  <si>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</si>
  <si>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</si>
  <si>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</si>
  <si>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</si>
  <si>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</si>
  <si>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</si>
  <si>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</si>
  <si>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</si>
  <si>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</si>
  <si>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</si>
  <si>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</si>
  <si>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</si>
  <si>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</si>
  <si>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</si>
  <si>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</si>
  <si>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</si>
  <si>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</si>
  <si>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</si>
  <si>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</si>
  <si>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</si>
  <si>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</si>
  <si>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</si>
  <si>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</si>
  <si>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</si>
  <si>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</si>
  <si>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</si>
  <si>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</si>
  <si>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</si>
  <si>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</si>
  <si>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</si>
  <si>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</si>
  <si>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</si>
  <si>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</si>
  <si>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</si>
  <si>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</si>
  <si>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</si>
  <si>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</si>
  <si>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</si>
  <si>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</si>
  <si>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</si>
  <si>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</si>
  <si>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</si>
  <si>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</si>
  <si>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</si>
  <si>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</si>
  <si>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</si>
  <si>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</si>
  <si>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</si>
  <si>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</si>
  <si>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</si>
  <si>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</si>
  <si>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</si>
  <si>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</si>
  <si>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</si>
  <si>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</si>
  <si>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</si>
  <si>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</si>
  <si>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</si>
  <si>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</si>
  <si>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</si>
  <si>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</si>
  <si>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</si>
  <si>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</si>
  <si>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</si>
  <si>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</si>
  <si>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</si>
  <si>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</si>
  <si>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</si>
  <si>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</si>
  <si>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</si>
  <si>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</si>
  <si>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</si>
  <si>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</si>
  <si>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</si>
  <si>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</si>
  <si>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</si>
  <si>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</si>
  <si>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</si>
  <si>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</si>
  <si>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</si>
  <si>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</si>
  <si>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</si>
  <si>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</si>
  <si>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</si>
  <si>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</si>
  <si>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</si>
  <si>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</si>
  <si>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</si>
  <si>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</si>
  <si>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</si>
  <si>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</si>
  <si>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</si>
  <si>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</si>
  <si>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</si>
  <si>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</si>
  <si>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</si>
  <si>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</si>
  <si>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</si>
  <si>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</si>
  <si>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</si>
  <si>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</si>
  <si>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</si>
  <si>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</si>
  <si>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</si>
  <si>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</si>
  <si>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</si>
  <si>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</si>
  <si>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</si>
  <si>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</si>
  <si>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</si>
  <si>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</si>
  <si>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</si>
  <si>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</si>
  <si>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</si>
  <si>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</si>
  <si>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</si>
  <si>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</si>
  <si>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</si>
  <si>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</si>
  <si>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</si>
  <si>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</si>
  <si>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</si>
  <si>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</si>
  <si>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</si>
  <si>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</si>
  <si>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</si>
  <si>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</si>
  <si>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</si>
  <si>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</si>
  <si>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</si>
  <si>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</si>
  <si>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</si>
  <si>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</si>
  <si>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</si>
  <si>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</si>
  <si>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</si>
  <si>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</si>
  <si>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</si>
  <si>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</si>
  <si>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</si>
  <si>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</si>
  <si>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</si>
  <si>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</si>
  <si>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</si>
  <si>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</si>
  <si>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</si>
  <si>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</si>
  <si>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</si>
  <si>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</si>
  <si>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</si>
  <si>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</si>
  <si>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</si>
  <si>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</si>
  <si>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</si>
  <si>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</si>
  <si>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</si>
  <si>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</si>
  <si>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</si>
  <si>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</si>
  <si>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</si>
  <si>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</si>
  <si>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</si>
  <si>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</si>
  <si>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</si>
  <si>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</si>
  <si>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</si>
  <si>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</si>
  <si>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</si>
  <si>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</si>
  <si>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</si>
  <si>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</si>
  <si>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</si>
  <si>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</si>
  <si>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</si>
  <si>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</si>
  <si>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</si>
  <si>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</si>
  <si>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</si>
  <si>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</si>
  <si>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</si>
  <si>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</si>
  <si>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</si>
  <si>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</si>
  <si>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</si>
  <si>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</si>
  <si>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</si>
  <si>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</si>
  <si>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</si>
  <si>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</si>
  <si>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</si>
  <si>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</si>
  <si>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</si>
  <si>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</si>
  <si>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</si>
  <si>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</si>
  <si>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</si>
  <si>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</si>
  <si>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</si>
  <si>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</si>
  <si>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</si>
  <si>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</si>
  <si>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</si>
  <si>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</si>
  <si>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</si>
  <si>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</si>
  <si>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</si>
  <si>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</si>
  <si>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</si>
  <si>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</si>
  <si>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</si>
  <si>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</si>
  <si>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</si>
  <si>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</si>
  <si>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</si>
  <si>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</si>
  <si>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</si>
  <si>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</si>
  <si>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</si>
  <si>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</si>
  <si>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</si>
  <si>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</si>
  <si>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</si>
  <si>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</si>
  <si>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</si>
  <si>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</si>
  <si>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</si>
  <si>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</si>
  <si>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</si>
  <si>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</si>
  <si>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</si>
  <si>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</si>
  <si>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</si>
  <si>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</si>
  <si>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</si>
  <si>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</si>
  <si>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</si>
  <si>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</si>
  <si>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</si>
  <si>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</si>
  <si>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</si>
  <si>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</si>
  <si>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</si>
  <si>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</si>
  <si>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</si>
  <si>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</si>
  <si>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</si>
  <si>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</si>
  <si>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</si>
  <si>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</si>
  <si>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</si>
  <si>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</si>
  <si>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</si>
  <si>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</si>
  <si>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</si>
  <si>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</si>
  <si>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</si>
  <si>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</si>
  <si>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</si>
  <si>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</si>
  <si>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</si>
  <si>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</si>
  <si>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</si>
  <si>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</si>
  <si>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</si>
  <si>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</si>
  <si>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</si>
  <si>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</si>
  <si>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</si>
  <si>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</si>
  <si>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</si>
  <si>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</si>
  <si>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</si>
  <si>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</si>
  <si>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</si>
  <si>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</si>
  <si>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</si>
  <si>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</si>
  <si>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</si>
  <si>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</si>
  <si>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</si>
  <si>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</si>
  <si>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</si>
  <si>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</si>
  <si>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</si>
  <si>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</si>
  <si>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</si>
  <si>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</si>
  <si>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</si>
  <si>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</si>
  <si>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</si>
  <si>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</si>
  <si>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</si>
  <si>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</si>
  <si>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</si>
  <si>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</si>
  <si>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</si>
  <si>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</si>
  <si>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</si>
  <si>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</si>
  <si>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</si>
  <si>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</si>
  <si>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</si>
  <si>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</si>
  <si>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</si>
  <si>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</si>
  <si>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</si>
  <si>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</si>
  <si>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</si>
  <si>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</si>
  <si>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</si>
  <si>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</si>
  <si>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</si>
  <si>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</si>
  <si>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</si>
  <si>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</si>
  <si>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</si>
  <si>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</si>
  <si>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</si>
  <si>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</si>
  <si>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</si>
  <si>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</si>
  <si>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</si>
  <si>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</si>
  <si>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</si>
  <si>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</si>
  <si>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</si>
  <si>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</si>
  <si>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</si>
  <si>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</si>
  <si>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</si>
  <si>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</si>
  <si>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</si>
  <si>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</si>
  <si>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</si>
  <si>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</si>
  <si>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</si>
  <si>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</si>
  <si>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</si>
  <si>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</si>
  <si>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</si>
  <si>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</si>
  <si>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</si>
  <si>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</si>
  <si>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</si>
  <si>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</si>
  <si>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</si>
  <si>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</si>
  <si>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</si>
  <si>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</si>
  <si>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</si>
  <si>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</si>
  <si>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</si>
  <si>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</si>
  <si>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</si>
  <si>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</si>
  <si>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</si>
  <si>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</si>
  <si>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</si>
  <si>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</si>
  <si>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</si>
  <si>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</si>
  <si>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</si>
  <si>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</si>
  <si>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</si>
  <si>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</si>
  <si>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</si>
  <si>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</si>
  <si>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</si>
  <si>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</si>
  <si>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</si>
  <si>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</si>
  <si>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</si>
  <si>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</si>
  <si>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</si>
  <si>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</si>
  <si>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</si>
  <si>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</si>
  <si>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</si>
  <si>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</si>
  <si>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</si>
  <si>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</si>
  <si>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</si>
  <si>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</si>
  <si>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</si>
  <si>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</si>
  <si>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</si>
  <si>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</si>
  <si>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</si>
  <si>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</si>
  <si>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</si>
  <si>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</si>
  <si>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</si>
  <si>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</si>
  <si>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</si>
  <si>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</si>
  <si>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</si>
  <si>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</si>
  <si>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</si>
  <si>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</si>
  <si>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</si>
  <si>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</si>
  <si>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</si>
  <si>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</si>
  <si>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</si>
  <si>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</si>
  <si>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</si>
  <si>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</si>
  <si>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</si>
  <si>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</si>
  <si>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</si>
  <si>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</si>
  <si>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</si>
  <si>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</si>
  <si>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</si>
  <si>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</si>
  <si>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</si>
  <si>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</si>
  <si>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</si>
  <si>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</si>
  <si>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</si>
  <si>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</si>
  <si>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</si>
  <si>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</si>
  <si>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</si>
  <si>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</si>
  <si>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</si>
  <si>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</si>
  <si>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</si>
  <si>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</si>
  <si>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</si>
  <si>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</si>
  <si>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</si>
  <si>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</si>
  <si>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</si>
  <si>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</si>
  <si>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</si>
  <si>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</si>
  <si>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</si>
  <si>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</si>
  <si>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</si>
  <si>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</si>
  <si>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</si>
  <si>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</si>
  <si>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</si>
  <si>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</si>
  <si>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</si>
  <si>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</si>
  <si>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</si>
  <si>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</si>
  <si>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</si>
  <si>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</si>
  <si>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</si>
  <si>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</si>
  <si>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</si>
  <si>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</si>
  <si>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</si>
  <si>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</si>
  <si>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</si>
  <si>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</si>
  <si>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</si>
  <si>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</si>
  <si>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</si>
  <si>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</si>
  <si>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</si>
  <si>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</si>
  <si>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</si>
  <si>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</si>
  <si>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</si>
  <si>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</si>
  <si>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</si>
  <si>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</si>
  <si>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</si>
  <si>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</si>
  <si>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</si>
  <si>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</si>
  <si>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</si>
  <si>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</si>
  <si>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</si>
  <si>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</si>
  <si>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</si>
  <si>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</si>
  <si>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</si>
  <si>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</si>
  <si>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</si>
  <si>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</si>
  <si>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</si>
  <si>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</si>
  <si>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</si>
  <si>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</si>
  <si>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</si>
  <si>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</si>
  <si>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</si>
  <si>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</si>
  <si>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</si>
  <si>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</si>
  <si>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</si>
  <si>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</si>
  <si>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</si>
  <si>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</si>
  <si>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</si>
  <si>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</si>
  <si>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</si>
  <si>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</si>
  <si>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</si>
  <si>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</si>
  <si>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</si>
  <si>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</si>
  <si>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</si>
  <si>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</si>
  <si>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</si>
  <si>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</si>
  <si>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</si>
  <si>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</si>
  <si>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</si>
  <si>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</si>
  <si>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</si>
  <si>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</si>
  <si>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</si>
  <si>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</si>
  <si>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</si>
  <si>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</si>
  <si>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</si>
  <si>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</si>
  <si>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</si>
  <si>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</si>
  <si>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</si>
  <si>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</si>
  <si>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</si>
  <si>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</si>
  <si>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</si>
  <si>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</si>
  <si>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</si>
  <si>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</si>
  <si>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</si>
  <si>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</si>
  <si>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</si>
  <si>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</si>
  <si>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</si>
  <si>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</si>
  <si>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</si>
  <si>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</si>
  <si>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</si>
  <si>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</si>
  <si>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</si>
  <si>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</si>
  <si>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</si>
  <si>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</si>
  <si>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</si>
  <si>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</si>
  <si>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</si>
  <si>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</si>
  <si>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</si>
  <si>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</si>
  <si>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</si>
  <si>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</si>
  <si>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</si>
  <si>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</si>
  <si>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</si>
  <si>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</si>
  <si>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</si>
  <si>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</si>
  <si>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</si>
  <si>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</si>
  <si>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</si>
  <si>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</si>
  <si>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</si>
  <si>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</si>
  <si>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</si>
  <si>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</si>
  <si>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</si>
  <si>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</si>
  <si>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</si>
  <si>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</si>
  <si>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</si>
  <si>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</si>
  <si>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</si>
  <si>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</si>
  <si>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</si>
  <si>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</si>
  <si>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</si>
  <si>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</si>
  <si>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</si>
  <si>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</si>
  <si>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</si>
  <si>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</si>
  <si>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</si>
  <si>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</si>
  <si>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</si>
  <si>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</si>
  <si>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</si>
  <si>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</si>
  <si>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</si>
  <si>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</si>
  <si>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</si>
  <si>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</si>
  <si>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</si>
  <si>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</si>
  <si>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</si>
  <si>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</si>
  <si>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</si>
  <si>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</si>
  <si>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</si>
  <si>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</si>
  <si>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</si>
  <si>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</si>
  <si>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</si>
  <si>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</si>
  <si>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</si>
  <si>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</si>
  <si>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</si>
  <si>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</si>
  <si>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</si>
  <si>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</si>
  <si>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</si>
  <si>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</si>
  <si>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</si>
  <si>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</si>
  <si>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</si>
  <si>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</si>
  <si>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</si>
  <si>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</si>
  <si>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</si>
  <si>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</si>
  <si>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</si>
  <si>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</si>
  <si>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</si>
  <si>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</si>
  <si>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</si>
  <si>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</si>
  <si>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</si>
  <si>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</si>
  <si>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</si>
  <si>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</si>
  <si>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</si>
  <si>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</si>
  <si>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</si>
  <si>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</si>
  <si>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</si>
  <si>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</si>
  <si>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</si>
  <si>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</si>
  <si>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</si>
  <si>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</si>
  <si>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</si>
  <si>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</si>
  <si>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</si>
  <si>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</si>
  <si>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</si>
  <si>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</si>
  <si>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</si>
  <si>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</si>
  <si>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</si>
  <si>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</si>
  <si>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</si>
  <si>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</si>
  <si>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</si>
  <si>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</si>
  <si>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</si>
  <si>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</si>
  <si>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</si>
  <si>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</si>
  <si>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</si>
  <si>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</si>
  <si>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</si>
  <si>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</si>
  <si>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</si>
  <si>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</si>
  <si>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</si>
  <si>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</si>
  <si>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</si>
  <si>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</si>
  <si>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</si>
  <si>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</si>
  <si>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</si>
  <si>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</si>
  <si>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</si>
  <si>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</si>
  <si>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</si>
  <si>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</si>
  <si>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</si>
  <si>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</si>
  <si>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</si>
  <si>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</si>
  <si>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</si>
  <si>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</si>
  <si>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</si>
  <si>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</si>
  <si>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</si>
  <si>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</si>
  <si>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</si>
  <si>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</si>
  <si>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</si>
  <si>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</si>
  <si>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</si>
  <si>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</si>
  <si>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</si>
  <si>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</si>
  <si>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</si>
  <si>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</si>
  <si>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</si>
  <si>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</si>
  <si>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</si>
  <si>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</si>
  <si>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</si>
  <si>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</si>
  <si>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</si>
  <si>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</si>
  <si>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</si>
  <si>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</si>
  <si>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</si>
  <si>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</si>
  <si>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</si>
  <si>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</si>
  <si>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</si>
  <si>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</si>
  <si>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</si>
  <si>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</si>
  <si>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</si>
  <si>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</si>
  <si>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</si>
  <si>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</si>
  <si>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</si>
  <si>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</si>
  <si>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</si>
  <si>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</si>
  <si>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</si>
  <si>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</si>
  <si>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</si>
  <si>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</si>
  <si>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</si>
  <si>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</si>
  <si>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</si>
  <si>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</si>
  <si>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</si>
  <si>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</si>
  <si>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</si>
  <si>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</si>
  <si>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</si>
  <si>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</si>
  <si>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</si>
  <si>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</si>
  <si>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</si>
  <si>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</si>
  <si>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</si>
  <si>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</si>
  <si>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</si>
  <si>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</si>
  <si>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</si>
  <si>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</si>
  <si>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</si>
  <si>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</si>
  <si>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</si>
  <si>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</si>
  <si>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</si>
  <si>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</si>
  <si>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</si>
  <si>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</si>
  <si>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</si>
  <si>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</si>
  <si>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</si>
  <si>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</si>
  <si>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</si>
  <si>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</si>
  <si>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</si>
  <si>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</si>
  <si>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</si>
  <si>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</si>
  <si>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</si>
  <si>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</si>
  <si>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</si>
  <si>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</si>
  <si>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</si>
  <si>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</si>
  <si>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</si>
  <si>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</si>
  <si>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</si>
  <si>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</si>
  <si>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</si>
  <si>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</si>
  <si>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</si>
  <si>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</si>
  <si>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</si>
  <si>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</si>
  <si>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</si>
  <si>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</si>
  <si>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</si>
  <si>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</si>
  <si>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</si>
  <si>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</si>
  <si>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</si>
  <si>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</si>
  <si>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</si>
  <si>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</si>
  <si>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</si>
  <si>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</si>
  <si>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</si>
  <si>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</si>
  <si>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</si>
  <si>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</si>
  <si>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</si>
  <si>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</si>
  <si>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</si>
  <si>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</si>
  <si>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</si>
  <si>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</si>
  <si>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</si>
  <si>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</si>
  <si>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</si>
  <si>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</si>
  <si>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</si>
  <si>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</si>
  <si>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</si>
  <si>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</si>
  <si>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</si>
  <si>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</si>
  <si>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</si>
  <si>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</si>
  <si>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</si>
  <si>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</si>
  <si>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</si>
  <si>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</si>
  <si>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</si>
  <si>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</si>
  <si>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</si>
  <si>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</si>
  <si>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</si>
  <si>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</si>
  <si>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</si>
  <si>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</si>
  <si>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</si>
  <si>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</si>
  <si>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</si>
  <si>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</si>
  <si>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</si>
  <si>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</si>
  <si>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</si>
  <si>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</si>
  <si>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</si>
  <si>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</si>
  <si>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</si>
  <si>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</si>
  <si>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</si>
  <si>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</si>
  <si>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</si>
  <si>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</si>
  <si>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</si>
  <si>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</si>
  <si>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</si>
  <si>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</si>
  <si>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</si>
  <si>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</si>
  <si>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</si>
  <si>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</si>
  <si>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</si>
  <si>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</si>
  <si>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</si>
  <si>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</si>
  <si>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</si>
  <si>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</si>
  <si>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</si>
  <si>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</si>
  <si>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</si>
  <si>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</si>
  <si>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</si>
  <si>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</si>
  <si>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</si>
  <si>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</si>
  <si>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</si>
  <si>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</si>
  <si>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</si>
  <si>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</si>
  <si>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</si>
  <si>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</si>
  <si>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</si>
  <si>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</si>
  <si>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</si>
  <si>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</si>
  <si>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</si>
  <si>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</si>
  <si>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</si>
  <si>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</si>
  <si>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</si>
  <si>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</si>
  <si>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</si>
  <si>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</si>
  <si>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</si>
  <si>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</si>
  <si>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</si>
  <si>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</si>
  <si>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</si>
  <si>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</si>
  <si>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</si>
  <si>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</si>
  <si>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</si>
  <si>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</si>
  <si>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</si>
  <si>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</si>
  <si>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</si>
  <si>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</si>
  <si>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</si>
  <si>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</si>
  <si>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</si>
  <si>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</si>
  <si>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</si>
  <si>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</si>
  <si>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</si>
  <si>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</si>
  <si>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</si>
  <si>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</si>
  <si>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</si>
  <si>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</si>
  <si>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</si>
  <si>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</si>
  <si>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</si>
  <si>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</si>
  <si>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</si>
  <si>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</si>
  <si>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</si>
  <si>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</si>
  <si>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</si>
  <si>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</si>
  <si>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</si>
  <si>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</si>
  <si>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</si>
  <si>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</si>
  <si>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</si>
  <si>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</si>
  <si>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</si>
  <si>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</si>
  <si>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</si>
  <si>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</si>
  <si>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</si>
  <si>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</si>
  <si>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</si>
  <si>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</si>
  <si>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</si>
  <si>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</si>
  <si>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</si>
  <si>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</si>
  <si>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</si>
  <si>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</si>
  <si>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</si>
  <si>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</si>
  <si>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</si>
  <si>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</si>
  <si>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</si>
  <si>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</si>
  <si>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</si>
  <si>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</si>
  <si>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</si>
  <si>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</si>
  <si>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</si>
  <si>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</si>
  <si>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</si>
  <si>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</si>
  <si>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</si>
  <si>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</si>
  <si>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</si>
  <si>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</si>
  <si>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</si>
  <si>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</si>
  <si>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</si>
  <si>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</si>
  <si>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</si>
  <si>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</si>
  <si>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</si>
  <si>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</si>
  <si>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</si>
  <si>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</si>
  <si>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</si>
  <si>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</si>
  <si>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</si>
  <si>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</si>
  <si>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</si>
  <si>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</si>
  <si>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</si>
  <si>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</si>
  <si>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</si>
  <si>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</si>
  <si>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</si>
  <si>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</si>
  <si>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</si>
  <si>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</si>
  <si>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</si>
  <si>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</si>
  <si>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</si>
  <si>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</si>
  <si>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</si>
  <si>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</si>
  <si>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</si>
  <si>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</si>
  <si>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</si>
  <si>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</si>
  <si>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</si>
  <si>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</si>
  <si>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</si>
  <si>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</si>
  <si>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</si>
  <si>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</si>
  <si>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</si>
  <si>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</si>
  <si>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</si>
  <si>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</si>
  <si>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</si>
  <si>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</si>
  <si>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</si>
  <si>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</si>
  <si>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</si>
  <si>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</si>
  <si>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</si>
  <si>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</si>
  <si>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</si>
  <si>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</si>
  <si>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</si>
  <si>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</si>
  <si>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</si>
  <si>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</si>
  <si>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</si>
  <si>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</si>
  <si>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</si>
  <si>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</si>
  <si>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</si>
  <si>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</si>
  <si>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</si>
  <si>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</si>
  <si>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</si>
  <si>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</si>
  <si>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</si>
  <si>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</si>
  <si>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</si>
  <si>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</si>
  <si>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</si>
  <si>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</si>
  <si>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</si>
  <si>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</si>
  <si>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</si>
  <si>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</si>
  <si>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</si>
  <si>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</si>
  <si>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</si>
  <si>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</si>
  <si>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</si>
  <si>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</si>
  <si>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</si>
  <si>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</si>
  <si>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</si>
  <si>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</si>
  <si>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</si>
  <si>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</si>
  <si>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</si>
  <si>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</si>
  <si>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</si>
  <si>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</si>
  <si>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</si>
  <si>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</si>
  <si>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</si>
  <si>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</si>
  <si>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</si>
  <si>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</si>
  <si>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</si>
  <si>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</si>
  <si>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</si>
  <si>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</si>
  <si>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</si>
  <si>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</si>
  <si>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</si>
  <si>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</si>
  <si>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</si>
  <si>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</si>
  <si>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</si>
  <si>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</si>
  <si>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</si>
  <si>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</si>
  <si>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</si>
  <si>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</si>
  <si>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</si>
  <si>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</si>
  <si>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</si>
  <si>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</si>
  <si>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</si>
  <si>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</si>
  <si>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</si>
  <si>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</si>
  <si>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</si>
  <si>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</si>
  <si>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</si>
  <si>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</si>
  <si>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</si>
  <si>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</si>
  <si>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</si>
  <si>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</si>
  <si>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</si>
  <si>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</si>
  <si>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</si>
  <si>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</si>
  <si>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</si>
  <si>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</si>
  <si>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</si>
  <si>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</si>
  <si>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</si>
  <si>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</si>
  <si>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</si>
  <si>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</si>
  <si>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</si>
  <si>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</si>
  <si>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</si>
  <si>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</si>
  <si>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</si>
  <si>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</si>
  <si>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</si>
  <si>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</si>
  <si>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</si>
  <si>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</si>
  <si>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</si>
  <si>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</si>
  <si>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</si>
  <si>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</si>
  <si>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</si>
  <si>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</si>
  <si>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</si>
  <si>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</si>
  <si>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</si>
  <si>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</si>
  <si>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</si>
  <si>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</si>
  <si>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</si>
  <si>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</si>
  <si>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</si>
  <si>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</si>
  <si>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</si>
  <si>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</si>
  <si>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</si>
  <si>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</si>
  <si>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</si>
  <si>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</si>
  <si>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</si>
  <si>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</si>
  <si>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</si>
  <si>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</si>
  <si>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</si>
  <si>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</si>
  <si>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</si>
  <si>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</si>
  <si>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</si>
  <si>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</si>
  <si>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</si>
  <si>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</si>
  <si>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</si>
  <si>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</si>
  <si>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</si>
  <si>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</si>
  <si>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</si>
  <si>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</si>
  <si>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</si>
  <si>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</si>
  <si>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</si>
  <si>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</si>
  <si>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</si>
  <si>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</si>
  <si>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</si>
  <si>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</si>
  <si>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</si>
  <si>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</si>
  <si>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</si>
  <si>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</si>
  <si>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</si>
  <si>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</si>
  <si>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</si>
  <si>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</si>
  <si>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</si>
  <si>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</si>
  <si>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</si>
  <si>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</si>
  <si>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</si>
  <si>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</si>
  <si>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</si>
  <si>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</si>
  <si>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</si>
  <si>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</si>
  <si>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</si>
  <si>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</si>
  <si>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</si>
  <si>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</si>
  <si>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</si>
  <si>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</si>
  <si>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</si>
  <si>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</si>
  <si>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</si>
  <si>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</si>
  <si>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</si>
  <si>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</si>
  <si>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</si>
  <si>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</si>
  <si>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</si>
  <si>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</si>
  <si>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</si>
  <si>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</si>
  <si>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</si>
  <si>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</si>
  <si>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</si>
  <si>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</si>
  <si>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</si>
  <si>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</si>
  <si>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</si>
  <si>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</si>
  <si>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</si>
  <si>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</si>
  <si>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</si>
  <si>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</si>
  <si>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</si>
  <si>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</si>
  <si>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</si>
  <si>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</si>
  <si>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</si>
  <si>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</si>
  <si>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</si>
  <si>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</si>
  <si>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</si>
  <si>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</si>
  <si>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</si>
  <si>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</si>
  <si>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</si>
  <si>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</si>
  <si>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</si>
  <si>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</si>
  <si>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</si>
  <si>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</si>
  <si>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</si>
  <si>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</si>
  <si>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</si>
  <si>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</si>
  <si>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</si>
  <si>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</si>
  <si>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</si>
  <si>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</si>
  <si>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</si>
  <si>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</si>
  <si>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</si>
  <si>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</si>
  <si>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</si>
  <si>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</si>
  <si>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</si>
  <si>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</si>
  <si>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</si>
  <si>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</si>
  <si>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</si>
  <si>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</si>
  <si>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</si>
  <si>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</si>
  <si>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</si>
  <si>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</si>
  <si>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</si>
  <si>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</si>
  <si>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</si>
  <si>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</si>
  <si>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</si>
  <si>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</si>
  <si>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</si>
  <si>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</si>
  <si>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</si>
  <si>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</si>
  <si>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</si>
  <si>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</si>
  <si>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</si>
  <si>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</si>
  <si>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</si>
  <si>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</si>
  <si>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</si>
  <si>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</si>
  <si>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</si>
  <si>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</si>
  <si>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</si>
  <si>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</si>
  <si>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</si>
  <si>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</si>
  <si>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</si>
  <si>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</si>
  <si>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</si>
  <si>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</si>
  <si>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</si>
  <si>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</si>
  <si>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</si>
  <si>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</si>
  <si>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</si>
  <si>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</si>
  <si>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</si>
  <si>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</si>
  <si>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</si>
  <si>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</si>
  <si>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</si>
  <si>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</si>
  <si>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</si>
  <si>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</si>
  <si>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</si>
  <si>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</si>
  <si>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</si>
  <si>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</si>
  <si>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</si>
  <si>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</si>
  <si>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</si>
  <si>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</si>
  <si>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</si>
  <si>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</si>
  <si>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</si>
  <si>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</si>
  <si>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</si>
  <si>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</si>
  <si>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</si>
  <si>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</si>
  <si>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</si>
  <si>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</si>
  <si>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</si>
  <si>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</si>
  <si>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</si>
  <si>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</si>
  <si>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</si>
  <si>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</si>
  <si>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</si>
  <si>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</si>
  <si>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</si>
  <si>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</si>
  <si>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</si>
  <si>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</si>
  <si>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</si>
  <si>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</si>
  <si>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</si>
  <si>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</si>
  <si>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</si>
  <si>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</si>
  <si>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</si>
  <si>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</si>
  <si>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</si>
  <si>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</si>
  <si>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</si>
  <si>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</si>
  <si>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</si>
  <si>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</si>
  <si>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</si>
  <si>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</si>
  <si>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</si>
  <si>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</si>
  <si>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</si>
  <si>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</si>
  <si>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</si>
  <si>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</si>
  <si>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</si>
  <si>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</si>
  <si>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</si>
  <si>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</si>
  <si>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</si>
  <si>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</si>
  <si>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</si>
  <si>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</si>
  <si>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</si>
  <si>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</si>
  <si>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</si>
  <si>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</si>
  <si>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</si>
  <si>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</si>
  <si>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</si>
  <si>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</si>
  <si>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</si>
  <si>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</si>
  <si>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</si>
  <si>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</si>
  <si>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</si>
  <si>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</si>
  <si>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</si>
  <si>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</si>
  <si>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</si>
  <si>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</si>
  <si>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</si>
  <si>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</si>
  <si>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</si>
  <si>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</si>
  <si>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</si>
  <si>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</si>
  <si>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</si>
  <si>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</si>
  <si>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</si>
  <si>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</si>
  <si>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</si>
  <si>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</si>
  <si>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</si>
  <si>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</si>
  <si>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</si>
  <si>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</si>
  <si>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</si>
  <si>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</si>
  <si>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</si>
  <si>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</si>
  <si>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</si>
  <si>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</si>
  <si>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</si>
  <si>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</si>
  <si>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</si>
  <si>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</si>
  <si>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</si>
  <si>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</si>
  <si>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</si>
  <si>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</si>
  <si>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</si>
  <si>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</si>
  <si>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</si>
  <si>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</si>
  <si>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</si>
  <si>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</si>
  <si>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</si>
  <si>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</si>
  <si>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</si>
  <si>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</si>
  <si>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</si>
  <si>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</si>
  <si>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</si>
  <si>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</si>
  <si>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</si>
  <si>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</si>
  <si>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</si>
  <si>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</si>
  <si>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</si>
  <si>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</si>
  <si>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</si>
  <si>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</si>
  <si>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</si>
  <si>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</si>
  <si>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</si>
  <si>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</si>
  <si>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</si>
  <si>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</si>
  <si>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</si>
  <si>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</si>
  <si>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</si>
  <si>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</si>
  <si>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</si>
  <si>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</si>
  <si>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</si>
  <si>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</si>
  <si>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</si>
  <si>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</si>
  <si>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</si>
  <si>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</si>
  <si>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</si>
  <si>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</si>
  <si>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</si>
  <si>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</si>
  <si>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</si>
  <si>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</si>
  <si>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</si>
  <si>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</si>
  <si>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</si>
  <si>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</si>
  <si>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</si>
  <si>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</si>
  <si>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</si>
  <si>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</si>
  <si>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</si>
  <si>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</si>
  <si>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</si>
  <si>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</si>
  <si>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</si>
  <si>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</si>
  <si>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</si>
  <si>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</si>
  <si>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</si>
  <si>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</si>
  <si>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</si>
  <si>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</si>
  <si>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</si>
  <si>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</si>
  <si>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</si>
  <si>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</si>
  <si>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</si>
  <si>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</si>
  <si>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</si>
  <si>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</si>
  <si>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</si>
  <si>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</si>
  <si>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</si>
  <si>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</si>
  <si>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</si>
  <si>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</si>
  <si>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</si>
  <si>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</si>
  <si>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</si>
  <si>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</si>
  <si>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</si>
  <si>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</si>
  <si>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</si>
  <si>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</si>
  <si>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</si>
  <si>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</si>
  <si>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</si>
  <si>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</si>
  <si>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</si>
  <si>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</si>
  <si>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</si>
  <si>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</si>
  <si>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</si>
  <si>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</si>
  <si>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</si>
  <si>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</si>
  <si>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</si>
  <si>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</si>
  <si>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</si>
  <si>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</si>
  <si>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</si>
  <si>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</si>
  <si>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</si>
  <si>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</si>
  <si>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</si>
  <si>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</si>
  <si>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</si>
  <si>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</si>
  <si>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</si>
  <si>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</si>
  <si>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</si>
  <si>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</si>
  <si>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</si>
  <si>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</si>
  <si>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</si>
  <si>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</si>
  <si>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</si>
  <si>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</si>
  <si>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</si>
  <si>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</si>
  <si>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</si>
  <si>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</si>
  <si>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</si>
  <si>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</si>
  <si>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</si>
  <si>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</si>
  <si>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</si>
  <si>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</si>
  <si>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</si>
  <si>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</si>
  <si>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</si>
  <si>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</si>
  <si>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</si>
  <si>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</si>
  <si>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</si>
  <si>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</si>
  <si>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</si>
  <si>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</si>
  <si>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</si>
  <si>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</si>
  <si>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</si>
  <si>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</si>
  <si>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</si>
  <si>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</si>
  <si>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</si>
  <si>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</si>
  <si>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</si>
  <si>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</si>
  <si>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</si>
  <si>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</si>
  <si>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</si>
  <si>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</si>
  <si>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</si>
  <si>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</si>
  <si>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</si>
  <si>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</si>
  <si>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</si>
  <si>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</si>
  <si>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</si>
  <si>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</si>
  <si>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</si>
  <si>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</si>
  <si>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</si>
  <si>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</si>
  <si>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</si>
  <si>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</si>
  <si>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</si>
  <si>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</si>
  <si>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</si>
  <si>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</si>
  <si>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</si>
  <si>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</si>
  <si>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</si>
  <si>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</si>
  <si>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</si>
  <si>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</si>
  <si>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</si>
  <si>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</si>
  <si>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</si>
  <si>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</si>
  <si>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</si>
  <si>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</si>
  <si>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</si>
  <si>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</si>
  <si>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</si>
  <si>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</si>
  <si>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</si>
  <si>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</si>
  <si>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</si>
  <si>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</si>
  <si>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</si>
  <si>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</si>
  <si>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</si>
  <si>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</si>
  <si>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</si>
  <si>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</si>
  <si>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</si>
  <si>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</si>
  <si>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</si>
  <si>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</si>
  <si>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</si>
  <si>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</si>
  <si>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</si>
  <si>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</si>
  <si>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</si>
  <si>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</si>
  <si>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</si>
  <si>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</si>
  <si>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</si>
  <si>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</si>
  <si>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</si>
  <si>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</si>
  <si>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</si>
  <si>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</si>
  <si>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</si>
  <si>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</si>
  <si>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</si>
  <si>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</si>
  <si>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</si>
  <si>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</si>
  <si>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</si>
  <si>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</si>
  <si>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</si>
  <si>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</si>
  <si>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</si>
  <si>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</si>
  <si>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</si>
  <si>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</si>
  <si>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</si>
  <si>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</si>
  <si>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</si>
  <si>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</si>
  <si>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</si>
  <si>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</si>
  <si>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</si>
  <si>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</si>
  <si>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</si>
  <si>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</si>
  <si>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</si>
  <si>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</si>
  <si>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</si>
  <si>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</si>
  <si>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</si>
  <si>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</si>
  <si>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</si>
  <si>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</si>
  <si>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</si>
  <si>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</si>
  <si>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</si>
  <si>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</si>
  <si>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</si>
  <si>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</si>
  <si>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</si>
  <si>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</si>
  <si>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</si>
  <si>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</si>
  <si>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</si>
  <si>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</si>
  <si>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</si>
  <si>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</si>
  <si>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</si>
  <si>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</si>
  <si>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</si>
  <si>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</si>
  <si>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</si>
  <si>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</si>
  <si>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</si>
  <si>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</si>
  <si>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</si>
  <si>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</si>
  <si>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</si>
  <si>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</si>
  <si>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</si>
  <si>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</si>
  <si>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</si>
  <si>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</si>
  <si>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</si>
  <si>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</si>
  <si>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</si>
  <si>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</si>
  <si>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</si>
  <si>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</si>
  <si>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</si>
  <si>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</si>
  <si>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</si>
  <si>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</si>
  <si>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</si>
  <si>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</si>
  <si>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</si>
  <si>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</si>
  <si>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</si>
  <si>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</si>
  <si>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</si>
  <si>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</si>
  <si>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</si>
  <si>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</si>
  <si>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</si>
  <si>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</si>
  <si>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</si>
  <si>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</si>
  <si>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</si>
  <si>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</si>
  <si>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</si>
  <si>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</si>
  <si>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</si>
  <si>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</si>
  <si>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</si>
  <si>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</si>
  <si>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</si>
  <si>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</si>
  <si>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</si>
  <si>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</si>
  <si>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</si>
  <si>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</si>
  <si>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</si>
  <si>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</si>
  <si>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</si>
  <si>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</si>
  <si>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</si>
  <si>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</si>
  <si>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</si>
  <si>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</si>
  <si>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</si>
  <si>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</si>
  <si>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</si>
  <si>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</si>
  <si>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</si>
  <si>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</si>
  <si>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</si>
  <si>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</si>
  <si>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</si>
  <si>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</si>
  <si>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</si>
  <si>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</si>
  <si>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</si>
  <si>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</si>
  <si>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</si>
  <si>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</si>
  <si>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</si>
  <si>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</si>
  <si>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</si>
  <si>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</si>
  <si>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</si>
  <si>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</si>
  <si>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</si>
  <si>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</si>
  <si>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</si>
  <si>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</si>
  <si>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</si>
  <si>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</si>
  <si>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</si>
  <si>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</si>
  <si>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</si>
  <si>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</si>
  <si>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</si>
  <si>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</si>
  <si>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</si>
  <si>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</si>
  <si>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</si>
  <si>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</si>
  <si>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</si>
  <si>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</si>
  <si>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</si>
  <si>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</si>
  <si>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</si>
  <si>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</si>
  <si>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</si>
  <si>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</si>
  <si>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</si>
  <si>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</si>
  <si>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</si>
  <si>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</si>
  <si>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</si>
  <si>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</si>
  <si>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</si>
  <si>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</si>
  <si>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</si>
  <si>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</si>
  <si>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</si>
  <si>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</si>
  <si>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</si>
  <si>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</si>
  <si>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</si>
  <si>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</si>
  <si>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</si>
  <si>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</si>
  <si>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</si>
  <si>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</si>
  <si>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</si>
  <si>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</si>
  <si>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</si>
  <si>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</si>
  <si>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</si>
  <si>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</si>
  <si>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</si>
  <si>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</si>
  <si>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</si>
  <si>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</si>
  <si>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</si>
  <si>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</si>
  <si>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</si>
  <si>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</si>
  <si>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</si>
  <si>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</si>
  <si>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</si>
  <si>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</si>
  <si>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</si>
  <si>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</si>
  <si>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</si>
  <si>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</si>
  <si>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</si>
  <si>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</si>
  <si>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</si>
  <si>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</si>
  <si>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</si>
  <si>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</si>
  <si>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</si>
  <si>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</si>
  <si>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</si>
  <si>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</si>
  <si>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</si>
  <si>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</si>
  <si>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</si>
  <si>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</si>
  <si>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</si>
  <si>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</si>
  <si>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</si>
  <si>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</si>
  <si>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</si>
  <si>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</si>
  <si>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</si>
  <si>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</si>
  <si>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</si>
  <si>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</si>
  <si>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</si>
  <si>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</si>
  <si>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</si>
  <si>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</si>
  <si>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</si>
  <si>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</si>
  <si>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</si>
  <si>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</si>
  <si>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</si>
  <si>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</si>
  <si>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</si>
  <si>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</si>
  <si>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</si>
  <si>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</si>
  <si>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</si>
  <si>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</si>
  <si>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</si>
  <si>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</si>
  <si>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</si>
  <si>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</si>
  <si>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</si>
  <si>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</si>
  <si>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</si>
  <si>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</si>
  <si>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</si>
  <si>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</si>
  <si>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</si>
  <si>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</si>
  <si>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</si>
  <si>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</si>
  <si>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</si>
  <si>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</si>
  <si>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</si>
  <si>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</si>
  <si>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</si>
  <si>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</si>
  <si>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</si>
  <si>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</si>
  <si>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</si>
  <si>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</si>
  <si>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</si>
  <si>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</si>
  <si>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</si>
  <si>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</si>
  <si>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</si>
  <si>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</si>
  <si>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</si>
  <si>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</si>
  <si>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</si>
  <si>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</si>
  <si>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</si>
  <si>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</si>
  <si>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</si>
  <si>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</si>
  <si>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</si>
  <si>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</si>
  <si>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</si>
  <si>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</si>
  <si>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</si>
  <si>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</si>
  <si>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</si>
  <si>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</si>
  <si>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</si>
  <si>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</si>
  <si>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</si>
  <si>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</si>
  <si>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</si>
  <si>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</si>
  <si>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</si>
  <si>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</si>
  <si>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</si>
  <si>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</si>
  <si>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</si>
  <si>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</si>
  <si>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</si>
  <si>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</si>
  <si>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</si>
  <si>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</si>
  <si>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</si>
  <si>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</si>
  <si>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</si>
  <si>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</si>
  <si>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</si>
  <si>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</si>
  <si>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</si>
  <si>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</si>
  <si>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</si>
  <si>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</si>
  <si>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</si>
  <si>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</si>
  <si>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</si>
  <si>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</si>
  <si>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</si>
  <si>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</si>
  <si>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</si>
  <si>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</si>
  <si>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</si>
  <si>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</si>
  <si>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</si>
  <si>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</si>
  <si>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</si>
  <si>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</si>
  <si>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</si>
  <si>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</si>
  <si>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</si>
  <si>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</si>
  <si>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</si>
  <si>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</si>
  <si>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</si>
  <si>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</si>
  <si>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</si>
  <si>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</si>
  <si>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</si>
  <si>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</si>
  <si>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</si>
  <si>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</si>
  <si>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</si>
  <si>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</si>
  <si>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</si>
  <si>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</si>
  <si>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</si>
  <si>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</si>
  <si>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</si>
  <si>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</si>
  <si>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</si>
  <si>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</si>
  <si>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</si>
  <si>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</si>
  <si>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</si>
  <si>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</si>
  <si>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</si>
  <si>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</si>
  <si>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</si>
  <si>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</si>
  <si>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</si>
  <si>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</si>
  <si>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</si>
  <si>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</si>
  <si>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</si>
  <si>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</si>
  <si>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</si>
  <si>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</si>
  <si>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</si>
  <si>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</si>
  <si>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</si>
  <si>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</si>
  <si>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</si>
  <si>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</si>
  <si>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</si>
  <si>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</si>
  <si>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</si>
  <si>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</si>
  <si>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</si>
  <si>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</si>
  <si>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</si>
  <si>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</si>
  <si>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</si>
  <si>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</si>
  <si>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</si>
  <si>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</si>
  <si>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</si>
  <si>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</si>
  <si>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</si>
  <si>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</si>
  <si>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</si>
  <si>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</si>
  <si>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</si>
  <si>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</si>
  <si>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</si>
  <si>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</si>
  <si>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</si>
  <si>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</si>
  <si>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</si>
  <si>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</si>
  <si>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</si>
  <si>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</si>
  <si>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</si>
  <si>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</si>
  <si>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</si>
  <si>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</si>
  <si>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</si>
  <si>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</si>
  <si>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</si>
  <si>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</si>
  <si>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</si>
  <si>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</si>
  <si>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</si>
  <si>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</si>
  <si>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</si>
  <si>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</si>
  <si>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</si>
  <si>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</si>
  <si>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</si>
  <si>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</si>
  <si>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</si>
  <si>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</si>
  <si>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</si>
  <si>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</si>
  <si>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</si>
  <si>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</si>
  <si>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</si>
  <si>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</si>
  <si>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</si>
  <si>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</si>
  <si>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</si>
  <si>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</si>
  <si>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</si>
  <si>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</si>
  <si>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</si>
  <si>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</si>
  <si>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</si>
  <si>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</si>
  <si>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</si>
  <si>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</si>
  <si>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</si>
  <si>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</si>
  <si>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</si>
  <si>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</si>
  <si>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</si>
  <si>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</si>
  <si>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</si>
  <si>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</si>
  <si>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</si>
  <si>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</si>
  <si>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</si>
  <si>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</si>
  <si>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</si>
  <si>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</si>
  <si>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</si>
  <si>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</si>
  <si>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</si>
  <si>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</si>
  <si>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</si>
  <si>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</si>
  <si>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</si>
  <si>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</si>
  <si>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</si>
  <si>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</si>
  <si>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</si>
  <si>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</si>
  <si>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</si>
  <si>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</si>
  <si>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</si>
  <si>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</si>
  <si>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</si>
  <si>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</si>
  <si>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</si>
  <si>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</si>
  <si>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</si>
  <si>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</si>
  <si>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</si>
  <si>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</si>
  <si>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</si>
  <si>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</si>
  <si>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</si>
  <si>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</si>
  <si>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</si>
  <si>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</si>
  <si>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</si>
  <si>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</si>
  <si>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</si>
  <si>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</si>
  <si>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</si>
  <si>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</si>
  <si>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</si>
  <si>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</si>
  <si>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</si>
  <si>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</si>
  <si>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</si>
  <si>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</si>
  <si>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</si>
  <si>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</si>
  <si>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</si>
  <si>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</si>
  <si>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</si>
  <si>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</si>
  <si>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</si>
  <si>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</si>
  <si>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</si>
  <si>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</si>
  <si>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</si>
  <si>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</si>
  <si>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</si>
  <si>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</si>
  <si>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</si>
  <si>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</si>
  <si>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</si>
  <si>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</si>
  <si>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</si>
  <si>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</si>
  <si>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</si>
  <si>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</si>
  <si>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</si>
  <si>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</si>
  <si>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</si>
  <si>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</si>
  <si>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</si>
  <si>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</si>
  <si>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</si>
  <si>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</si>
  <si>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</si>
  <si>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</si>
  <si>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</si>
  <si>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</si>
  <si>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</si>
  <si>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</si>
  <si>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</si>
  <si>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</si>
  <si>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</si>
  <si>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</si>
  <si>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</si>
  <si>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</si>
  <si>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</si>
  <si>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</si>
  <si>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</si>
  <si>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</si>
  <si>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</si>
  <si>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</si>
  <si>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</si>
  <si>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</si>
  <si>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</si>
  <si>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</si>
  <si>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</si>
  <si>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</si>
  <si>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</si>
  <si>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</si>
  <si>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</si>
  <si>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</si>
  <si>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</si>
  <si>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</si>
  <si>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</si>
  <si>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</si>
  <si>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30 min</t>
  </si>
  <si>
    <t xml:space="preserve">PCM-20251126-00000602
</t>
  </si>
  <si>
    <t xml:space="preserve">2025-11-26 08:47:47
</t>
  </si>
  <si>
    <t>20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</si>
  <si>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</si>
  <si>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</si>
  <si>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</si>
  <si>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</si>
  <si>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</si>
  <si>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</si>
  <si>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</si>
  <si>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</si>
  <si>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</si>
  <si>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</si>
  <si>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</si>
  <si>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</si>
  <si>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</si>
  <si>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</si>
  <si>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</si>
  <si>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</si>
  <si>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40 Mins</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</si>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</sst>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3" dataDxfId="22" headerRowBorderDxfId="20" tableBorderDxfId="21">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324.46659178240952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45987.415017708336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45987.415017708336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45987.415017708336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45987.415017708336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45987.415017708336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45987.415017708336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45987.415017708336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45987.415017708336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45987.415017708336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45987.415017708336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45987.415017708336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45987.415017708336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45987.415017708336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45987.415017708336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45987.415017708336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45987.415017708336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45987.415017708336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45987.415017708336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45987.415017708336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45987.415017708336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45987.415017708336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45987.415017708336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45987.415017708336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45987.415017708336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45987.415017708336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45987.415017708336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45987.415017708336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45987.415017708336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45987.415017708336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45987.415017708336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45987.415017708336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45987.415017708336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45987.415017708336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45987.415017708336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45987.415017708336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45987.415017708336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45987.415017708336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45987.415017708336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45987.415017708336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45987.415017708336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45987.415017708336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45987.415017708336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45987.415017708336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45987.415017708336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45987.415017708336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45987.415017708336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45987.415017708336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45987.415017708336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45987.415017708336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45987.415017708336</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45987.415017708336</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45987.415017708336</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162.41517974537419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3.027598726854194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1.9693634261784609E-2</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2.8883449078421108E-2</v>
      </c>
      <c r="H6" s="147"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8" t="s">
        <v>39113</v>
      </c>
      <c r="B7" s="18" t="str">
        <f>IFERROR(VLOOKUP(D7,DB!A:K,11,0),"")</f>
        <v>R2</v>
      </c>
      <c r="C7" s="18">
        <v>4</v>
      </c>
      <c r="D7" s="18" t="s">
        <v>20823</v>
      </c>
      <c r="E7" s="99" t="s">
        <v>39100</v>
      </c>
      <c r="F7" s="100">
        <v>45987.379467592589</v>
      </c>
      <c r="G7" s="101">
        <f ca="1">IFERROR(NOW()-F7,"-")</f>
        <v>3.5550115746445954E-2</v>
      </c>
      <c r="H7" s="147"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45987.415017708336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45987.415017708336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45987.415017708336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45987.415017708336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45987.415017708336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45987.415017708336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45987.415017708336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45987.415017708336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45987.415017708336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45987.415017708336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45987.415017708336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45987.415017708336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45987.415017708336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45987.415017708336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45987.415017708336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45987.415017708336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45987.415017708336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45987.415017708336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45987.415017708336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45987.415017708336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45987.415017708336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45987.415017708336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45987.415017708336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45987.415017708336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45987.415017708336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45987.415017708336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45987.415017708336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45987.415017708336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45987.415017708336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45987.415017708336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45987.415017708336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45987.415017708336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45987.415017708336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45987.415017708336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45987.415017708336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45987.415017708336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45987.415017708336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45987.415017708336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45987.415017708336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45987.415017708336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45987.415017708336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45987.415017708336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45987.415017708336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45987.415017708336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45987.415017708336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45987.415017708336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45987.415017708336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45987.415017708336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45987.415017708336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45987.415017708336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45987.415017708336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45987.415017708336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45987.415017708336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45987.415017708336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45987.415017708336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45987.415017708336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45987.415017708336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45987.415017708336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45987.415017708336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45987.415017708336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45987.415017708336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45987.415017708336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45987.415017708336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45987.415017708336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45987.415017708336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45987.415017708336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45987.415017708336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45987.415017708336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45987.415017708336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45987.415017708336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45987.415017708336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45987.415017708336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45987.415017708336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45987.415017708336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45987.415017708336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45987.415017708336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45987.415017708336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45987.415017708336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45987.415017708336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45987.415017708336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45987.415017708336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45987.415017708336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45987.415017708336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45987.415017708336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45987.415017708336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45987.415017708336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45987.415017708336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45987.415017708336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45987.415017708336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45987.415017708336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45987.415017708336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45987.415017708336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45987.415017708336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45987.415017708336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45987.415017708336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45987.415017708336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45987.415017708336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45987.415017708336</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45987.415017708336</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45987.415017708336</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45987.415017708336</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45987.415017708336</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45987.415017708336</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45987.415017708336</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45987.415017708336</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45987.415017708336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45987.415017708336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45987.415017708336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45987.415017708336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45987.415017708336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45987.415017708336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45987.415017708336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45987.415017708336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45987.415017708336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45987.415017708336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45987.415017708336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45987.415017708336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45987.415017708336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45987.415017708336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45987.415017708336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45987.415017708336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45987.415017708336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45987.415017708336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45987.415017708336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45987.415017708336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45987.415017708336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45987.415017708336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45987.415017708336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45987.415017708336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45987.415017708336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45987.415017708336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45987.415017708336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45987.415017708336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45987.415017708336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45987.415017708336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45987.415017708336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45987.415017708336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45987.415017708336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45987.415017708336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45987.415017708336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45987.415017708336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45987.415017708336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45987.415017708336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45987.415017708336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45987.415017708336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45987.415017708336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45987.415017708336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45987.415017708336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45987.415017708336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45987.415017708336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45987.415017708336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45987.415017708336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45987.415017708336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45987.415017708336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45987.415017708336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45987.415017708336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45987.415017708336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45987.415017708336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45987.415017708336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45987.415017708336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45987.415017708336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45987.415017708336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45987.415017708336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45987.415017708336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45987.415017708336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45987.415017708336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45987.415017708336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45987.415017708336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45987.415017708336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45987.415017708336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45987.415017708336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45987.415017708336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45987.415017708336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45987.415017708336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45987.415017708336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45987.415017708336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45987.415017708336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45987.415017708336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45987.415017708336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45987.415017708336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45987.415017708336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45987.415017708336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45987.415017708336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45987.415017708336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45987.415017708336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45987.415017708336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45987.415017708336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45987.415017708336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45987.415017708336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45987.415017708336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45987.415017708336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45987.415017708336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45987.415017708336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45987.415017708336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45987.415017708336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45987.415017708336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45987.415017708336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45987.415017708336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45987.415017708336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45987.415017708336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45987.415017708336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45987.415017708336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45987.415017708336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45987.415017708336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45987.415017708336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45987.415017708336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45987.415017708336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45987.415017708336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45987.415017708336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45987.415017708336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45987.415017708336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45987.415017708336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45987.415017708336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45987.415017708336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45987.415017708336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45987.415017708336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45987.415017708336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45987.415017708336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45987.415017708336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45987.415017708336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45987.415017708336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45987.415017708336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45987.415017708336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45987.415017708336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45987.415017708336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45987.415017708336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45987.415017708336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45987.415017708336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45987.415017708336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45987.415017708336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45987.415017708336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45987.415017708336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45987.415017708336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45987.415017708336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45987.415017708336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45987.415017708336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45987.415017708336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45987.415017708336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45987.415017708336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45987.415017708336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45987.415017708336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45987.415017708336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45987.415017708336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45987.415017708336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45987.415017708336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45987.415017708336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45987.415017708336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45987.415017708336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45987.415017708336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45987.415017708336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45987.415017708336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45987.415017708336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45987.415017708336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45987.415017708336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45987.415017708336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45987.415017708336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45987.415017708336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45987.415017708336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45987.415017708336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45987.415017708336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45987.415017708336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45987.415017708336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45987.415017708336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45987.415017708336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45987.415017708336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45987.415017708336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45987.415017708336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45987.415017708336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45987.415017708336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45987.415017708336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45987.415017708336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45987.415017708336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45987.415017708336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45987.415017708336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45987.415017708336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45987.415017708336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45987.415017708336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45987.415017708336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45987.415017708336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45987.415017708336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45987.415017708336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45987.415017708336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45987.415017708336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45987.415017708336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45987.415017708336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45987.415017708336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45987.415017708336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45987.415017708336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45987.415017708336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45987.415017708336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45987.415017708336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45987.415017708336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45987.415017708336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45987.415017708336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45987.415017708336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45987.415017708336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45987.415017708336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45987.415017708336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45987.415017708336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45987.415017708336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45987.415017708336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45987.415017708336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45987.415017708336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45987.415017708336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45987.415017708336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45987.415017708336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45987.415017708336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45987.415017708336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45987.415017708336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45987.415017708336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45987.415017708336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45987.415017708336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45987.415017708336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45987.415017708336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45987.415017708336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45987.415017708336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45987.415017708336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45987.415017708336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45987.415017708336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45987.415017708336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45987.415017708336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45987.415017708336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45987.415017708336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45987.415017708336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45987.415017708336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45987.415017708336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45987.415017708336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45987.415017708336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45987.415017708336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45987.415017708336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45987.415017708336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45987.415017708336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45987.415017708336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45987.415017708336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45987.415017708336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45987.415017708336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45987.415017708336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45987.415017708336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45987.415017708336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45987.415017708336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45987.415017708336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45987.415017708336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45987.415017708336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45987.415017708336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45987.415017708336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45987.415017708336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45987.415017708336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45987.415017708336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45987.415017708336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45987.415017708336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45987.415017708336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45987.415017708336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45987.415017708336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45987.415017708336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45987.415017708336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45987.415017708336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45987.415017708336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45987.415017708336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45987.415017708336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45987.415017708336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45987.415017708336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45987.415017708336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45987.415017708336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45987.415017708336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45987.415017708336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45987.415017708336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45987.415017708336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45987.415017708336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45987.415017708336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45987.415017708336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45987.415017708336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45987.415017708336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45987.415017708336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45987.415017708336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45987.415017708336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45987.415017708336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45987.415017708336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45987.415017708336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45987.415017708336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45987.415017708336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45987.415017708336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45987.415017708336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45987.415017708336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45987.415017708336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45987.415017708336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45987.415017708336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45987.415017708336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45987.415017708336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45987.415017708336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45987.415017708336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45987.415017708336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45987.415017708336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45987.415017708336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45987.415017708336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45987.415017708336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45987.415017708336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45987.415017708336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45987.415017708336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45987.415017708336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45987.415017708336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45987.415017708336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45987.415017708336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45987.415017708336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45987.415017708336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45987.415017708336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45987.415017708336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45987.415017708336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45987.415017708336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45987.415017708336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45987.415017708336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45987.415017708336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45987.415017708336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45987.415017708336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45987.415017708336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45987.415017708336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45987.415017708336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45987.415017708336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45987.415017708336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45987.415017708336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45987.415017708336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45987.415017708336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45987.415017708336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45987.415017708336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45987.415017708336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45987.415017708336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45987.415017708336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45987.415017708336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45987.415017708336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45987.415017708336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45987.415017708336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45987.415017708336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45987.415017708336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45987.415017708336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45987.415017708336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45987.415017708336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45987.415017708336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45987.415017708336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45987.415017708336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45987.415017708336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45987.415017708336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45987.415017708336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45987.415017708336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45987.415017708336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45987.415017708336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45987.415017708336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45987.415017708336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45987.415017708336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45987.415017708336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45987.415017708336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45987.415017708336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45987.415017708336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45987.415017708336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45987.415017708336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45987.415017708336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45987.415017708336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45987.415017708336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45987.415017708336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45987.415017708336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45987.415017708336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45987.415017708336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45987.415017708336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45987.415017708336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45987.415017708336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45987.415017708336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45987.415017708336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45987.415017708336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45987.415017708336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45987.415017708336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45987.415017708336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45987.415017708336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45987.415017708336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45987.415017708336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45987.415017708336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45987.415017708336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45987.415017708336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45987.415017708336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45987.415017708336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45987.415017708336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45987.415017708336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45987.415017708336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45987.415017708336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45987.415017708336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45987.415017708336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45987.415017708336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45987.415017708336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45987.415017708336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45987.415017708336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45987.415017708336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45987.415017708336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45987.415017708336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45987.415017708336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45987.415017708336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45987.415017708336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45987.415017708336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45987.415017708336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45987.415017708336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45987.415017708336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45987.415017708336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45987.415017708336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45987.415017708336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45987.415017708336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45987.415017708336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45987.415017708336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45987.415017708336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45987.415017708336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45987.415017708336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45987.415017708336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45987.415017708336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45987.415017708336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45987.415017708336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45987.415017708336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45987.415017708336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45987.415017708336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45987.415017708336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45987.415017708336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45987.415017708336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45987.415017708336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45987.415017708336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45987.415017708336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45987.415017708336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45987.415017708336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45987.415017708336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45987.415017708336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45987.415017708336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45987.415017708336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45987.415017708336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45987.415017708336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45987.415017708336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45987.415017708336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45987.415017708336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45987.415017708336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45987.415017708336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45987.415017708336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45987.415017708336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45987.415017708336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45987.415017708336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45987.415017708336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45987.415017708336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45987.415017708336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45987.415017708336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45987.415017708336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45987.415017708336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45987.415017708336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45987.415017708336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45987.415017708336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45987.415017708336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45987.415017708336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45987.415017708336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45987.415017708336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45987.415017708336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45987.415017708336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45987.415017708336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45987.415017708336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45987.415017708336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45987.415017708336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45987.415017708336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45987.415017708336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45987.415017708336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45987.415017708336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45987.415017708336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45987.415017708336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45987.415017708336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45987.415017708336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45987.415017708336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45987.415017708336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45987.415017708336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45987.415017708336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45987.415017708336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45987.415017708336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45987.415017708336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45987.415017708336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45987.415017708336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45987.415017708336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45987.415017708336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45987.415017708336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45987.415017708336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45987.415017708336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45987.415017708336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45987.415017708336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45987.415017708336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45987.415017708336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45987.415017708336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45987.415017708336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45987.415017708336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45987.415017708336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45987.415017708336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45987.415017708336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45987.415017708336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45987.415017708336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45987.415017708336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45987.415017708336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45987.415017708336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45987.415017708336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45987.415017708336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45987.415017708336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45987.415017708336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45987.415017708336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45987.415017708336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45987.415017708336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45987.415017708336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45987.415017708336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45987.415017708336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45987.415017708336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45987.415017708336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45987.415017708336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45987.415017708336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45987.415017708336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45987.415017708336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45987.415017708336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45987.415017708336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45987.415017708336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45987.415017708336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45987.415017708336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45987.415017708336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45987.415017708336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45987.415017708336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45987.415017708336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45987.415017708336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45987.415017708336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45987.415017708336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45987.415017708336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45987.415017708336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45987.415017708336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45987.415017708336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45987.415017708336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45987.415017708336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45987.415017708336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45987.415017708336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45987.415017708336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45987.415017708336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45987.415017708336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45987.415017708336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45987.415017708336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45987.415017708336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45987.415017708336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45987.415017708336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45987.415017708336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45987.415017708336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45987.415017708336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45987.415017708336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45987.415017708336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45987.415017708336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45987.415017708336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45987.415017708336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45987.415017708336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45987.415017708336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45987.415017708336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45987.415017708336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45987.415017708336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45987.415017708336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45987.415017708336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45987.415017708336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45987.415017708336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45987.415017708336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45987.415017708336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45987.415017708336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45987.415017708336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45987.415017708336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45987.415017708336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45987.415017708336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45987.415017708336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45987.415017708336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45987.415017708336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45987.415017708336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45987.415017708336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45987.415017708336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45987.415017708336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45987.415017708336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45987.415017708336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45987.415017708336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45987.415017708336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45987.415017708336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45987.415017708336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45987.415017708336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45987.415017708336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45987.415017708336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45987.415017708336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45987.415017708336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45987.415017708336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45987.415017708336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45987.415017708336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45987.415017708336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45987.415017708336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45987.415017708336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45987.415017708336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45987.415017708336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45987.415017708336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45987.415017708336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45987.415017708336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45987.415017708336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45987.415017708336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45987.415017708336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45987.415017708336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45987.415017708336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45987.415017708336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45987.415017708336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45987.415017708336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45987.415017708336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45987.415017708336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45987.415017708336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45987.415017708336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45987.415017708336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45987.415017708336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45987.415017708336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45987.415017708336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45987.415017708336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45987.415017708336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45987.415017708336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45987.415017708336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45987.415017708336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45987.415017708336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45987.415017708336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45987.415017708336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45987.415017708336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45987.415017708336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45987.415017708336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45987.415017708336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45987.415017708336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45987.415017708336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45987.415017708336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45987.415017708336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45987.415017708336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45987.415017708336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45987.415017708336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45987.415017708336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45987.415017708336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45987.415017708336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45987.415017708336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45987.415017708336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45987.415017708336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45987.415017708336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45987.415017708336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45987.415017708336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45987.415017708336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45987.415017708336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45987.415017708336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45987.415017708336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45987.415017708336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45987.415017708336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45987.415017708336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45987.415017708336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45987.415017708336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45987.415017708336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45987.415017708336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45987.415017708336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45987.415017708336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45987.415017708336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45987.415017708336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45987.415017708336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45987.415017708336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45987.415017708336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45987.415017708336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45987.415017708336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45987.415017708336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45987.415017708336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45987.415017708336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45987.415017708336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45987.415017708336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45987.415017708336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45987.415017708336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45987.415017708336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45987.415017708336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45987.415017708336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45987.415017708336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45987.415017708336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45987.415017708336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45987.415017708336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45987.415017708336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45987.415017708336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45987.415017708336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45987.415017708336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45987.415017708336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45987.415017708336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45987.415017708336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45987.415017708336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45987.415017708336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45987.415017708336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45987.415017708336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45987.415017708336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45987.415017708336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45987.415017708336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45987.415017708336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45987.415017708336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45987.415017708336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45987.415017708336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45987.415017708336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45987.415017708336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45987.415017708336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45987.415017708336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45987.415017708336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45987.415017708336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45987.415017708336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45987.415017708336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45987.415017708336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45987.415017708336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45987.415017708336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45987.415017708336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45987.415017708336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45987.415017708336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45987.415017708336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45987.415017708336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45987.415017708336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45987.415017708336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45987.415017708336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45987.415017708336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45987.415017708336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45987.415017708336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45987.415017708336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45987.415017708336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45987.415017708336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45987.415017708336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45987.415017708336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45987.415017708336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45987.415017708336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45987.415017708336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45987.415017708336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45987.415017708336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45987.415017708336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45987.415017708336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45987.415017708336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45987.415017708336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45987.415017708336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45987.415017708336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45987.415017708336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45987.415017708336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45987.415017708336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45987.415017708336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45987.415017708336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45987.415017708336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45987.415017708336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45987.415017708336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45987.415017708336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45987.415017708336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45987.415017708336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45987.415017708336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45987.415017708336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45987.415017708336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45987.415017708336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45987.415017708336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45987.415017708336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45987.415017708336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45987.415017708336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45987.415017708336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45987.415017708336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45987.415017708336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45987.415017708336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45987.415017708336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45987.415017708336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45987.415017708336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45987.415017708336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45987.415017708336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45987.415017708336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45987.415017708336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45987.415017708336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45987.415017708336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45987.415017708336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45987.415017708336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45987.415017708336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45987.415017708336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45987.415017708336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45987.415017708336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45987.415017708336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45987.415017708336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45987.415017708336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45987.415017708336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45987.415017708336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45987.415017708336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45987.415017708336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45987.415017708336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45987.415017708336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45987.415017708336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45987.415017708336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45987.415017708336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45987.415017708336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45987.415017708336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45987.415017708336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45987.415017708336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45987.415017708336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45987.415017708336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45987.415017708336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45987.415017708336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45987.415017708336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45987.415017708336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45987.415017708336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45987.415017708336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45987.415017708336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45987.415017708336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45987.415017708336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45987.415017708336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45987.415017708336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45987.415017708336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45987.415017708336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45987.415017708336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45987.415017708336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45987.415017708336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45987.415017708336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45987.415017708336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45987.415017708336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45987.415017708336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45987.415017708336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45987.415017708336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45987.415017708336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45987.415017708336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45987.415017708336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45987.415017708336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45987.415017708336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45987.415017708336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45987.415017708336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45987.415017708336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45987.415017708336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45987.415017708336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45987.415017708336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45987.415017708336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45987.415017708336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45987.415017708336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45987.415017708336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45987.415017708336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45987.415017708336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45987.415017708336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45987.415017708336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45987.415017708336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45987.415017708336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45987.415017708336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45987.415017708336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45987.415017708336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45987.415017708336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45987.415017708336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45987.415017708336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45987.415017708336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45987.415017708336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45987.415017708336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45987.415017708336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45987.415017708336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45987.415017708336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45987.415017708336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45987.415017708336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45987.415017708336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45987.415017708336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45987.415017708336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45987.415017708336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45987.415017708336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45987.415017708336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45987.415017708336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45987.415017708336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45987.415017708336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45987.415017708336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45987.415017708336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45987.415017708336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45987.415017708336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45987.415017708336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45987.415017708336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45987.415017708336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45987.415017708336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45987.415017708336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45987.415017708336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45987.415017708336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45987.415017708336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45987.415017708336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45987.415017708336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45987.415017708336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45987.415017708336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45987.415017708336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45987.415017708336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45987.415017708336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45987.415017708336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45987.415017708336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45987.415017708336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45987.415017708336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45987.415017708336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45987.415017708336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45987.415017708336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45987.415017708336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45987.415017708336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45987.415017708336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45987.415017708336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45987.415017708336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45987.415017708336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45987.415017708336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45987.415017708336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45987.415017708336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45987.415017708336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45987.415017708336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45987.415017708336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45987.415017708336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45987.415017708336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45987.415017708336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45987.415017708336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45987.415017708336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45987.415017708336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45987.415017708336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45987.415017708336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45987.415017708336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45987.415017708336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45987.415017708336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45987.415017708336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45987.415017708336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45987.415017708336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45987.415017708336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45987.415017708336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45987.415017708336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45987.415017708336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45987.415017708336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45987.415017708336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45987.415017708336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45987.415017708336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45987.415017708336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45987.415017708336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45987.415017708336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45987.415017708336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45987.415017708336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45987.415017708336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45987.415017708336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45987.415017708336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45987.415017708336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45987.415017708336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45987.415017708336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45987.415017708336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45987.415017708336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45987.415017708336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45987.415017708336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45987.415017708336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45987.415017708336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45987.415017708336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45987.415017708336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45987.415017708336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45987.415017708336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45987.415017708336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45987.415017708336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45987.415017708336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45987.415017708336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45987.415017708336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45987.415017708336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45987.415017708336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45987.415017708336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45987.415017708336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45987.415017708336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45987.415017708336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45987.415017708336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45987.415017708336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45987.415017708336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45987.415017708336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45987.415017708336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45987.415017708336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45987.415017708336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45987.415017708336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45987.415017708336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45987.415017708336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45987.415017708336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45987.415017708336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45987.415017708336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45987.415017708336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45987.415017708336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45987.415017708336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45987.415017708336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45987.415017708336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45987.415017708336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45987.415017708336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45987.415017708336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45987.415017708336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45987.415017708336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283.93430011573946</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3.9323263888945803E-2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45987.415017708336</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45987.415017708336</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45987.415017708336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45987.415017708336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45987.415017708336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45987.415017708336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45987.415017708336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45987.415017708336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45987.415017708336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45987.415017708336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45987.415017708336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45987.415017708336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45987.415017708336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45987.415017708336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45987.415017708336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45987.415017708336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45987.415017708336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45987.415017708336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45987.415017708336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45987.415017708336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45987.415017708336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45987.415017708336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45987.415017708336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45987.415017708336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45987.415017708336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45987.415017708336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45987.415017708336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45987.415017708336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45987.415017708336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45987.415017708336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45987.415017708336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45987.415017708336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45987.415017708336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45987.415017708336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45987.415017708336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45987.415017708336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45987.415017708336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45987.415017708336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45987.415017708336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45987.415017708336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45987.415017708336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45987.415017708336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45987.415017708336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45987.415017708336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45987.415017708336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45987.415017708336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45987.415017708336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45987.415017708336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45987.415017708336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45987.415017708336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45987.415017708336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45987.415017708336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45987.415017708336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45987.415017708336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45987.415017708336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45987.415017708336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45987.415017708336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45987.415017708336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45987.415017708336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45987.415017708336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45987.415017708336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45987.415017708336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45987.415017708336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45987.415017708336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45987.415017708336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45987.415017708336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45987.415017708336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45987.415017708336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45987.415017708336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45987.415017708336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45987.415017708336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45987.415017708336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45987.415017708336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45987.415017708336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45987.415017708336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45987.415017708336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45987.415017708336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45987.415017708336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45987.415017708336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45987.415017708336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45987.415017708336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45987.415017708336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45987.415017708336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45987.415017708336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45987.415017708336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45987.415017708336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45987.415017708336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45987.415017708336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45987.415017708336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45987.415017708336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45987.415017708336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45987.415017708336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45987.415017708336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45987.415017708336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45987.415017708336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45987.415017708336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45987.415017708336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45987.415017708336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45987.415017708336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45987.415017708336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45987.415017708336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45987.415017708336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45987.415017708336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45987.415017708336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45987.415017708336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45987.415017708336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45987.415017708336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45987.415017708336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45987.415017708336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45987.415017708336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45987.415017708336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45987.415017708336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45987.415017708336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45987.415017708336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45987.415017708336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45987.415017708336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45987.415017708336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45987.415017708336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45987.415017708336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45987.415017708336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45987.415017708336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45987.415017708336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45987.415017708336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45987.415017708336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45987.415017708336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45987.415017708336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45987.415017708336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45987.415017708336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45987.415017708336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45987.415017708336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45987.415017708336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45987.415017708336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45987.415017708336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45987.415017708336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45987.415017708336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45987.415017708336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45987.415017708336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45987.415017708336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45987.415017708336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45987.415017708336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45987.415017708336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45987.415017708336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45987.415017708336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45987.415017708336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45987.415017708336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45987.415017708336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45987.415017708336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45987.415017708336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45987.415017708336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45987.415017708336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45987.415017708336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45987.415017708336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45987.415017708336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45987.415017708336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45987.415017708336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45987.415017708336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45987.415017708336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45987.415017708336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45987.415017708336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45987.415017708336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45987.415017708336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45987.415017708336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45987.415017708336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45987.415017708336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45987.415017708336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45987.415017708336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45987.415017708336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45987.415017708336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45987.415017708336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45987.415017708336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45987.415017708336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45987.415017708336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45987.415017708336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45987.415017708336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45987.415017708336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45987.415017708336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45987.415017708336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45987.415017708336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45987.415017708336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45987.415017708336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45987.415017708336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45987.415017708336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45987.415017708336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45987.415017708336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45987.415017708336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45987.415017708336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45987.415017708336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45987.415017708336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45987.415017708336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45987.415017708336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45987.415017708336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45987.415017708336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45987.415017708336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45987.415017708336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45987.415017708336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45987.415017708336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45987.415017708336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45987.415017708336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45987.415017708336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45987.415017708336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45987.415017708336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45987.415017708336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45987.415017708336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45987.415017708336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45987.415017708336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45987.415017708336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45987.415017708336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45987.415017708336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45987.415017708336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45987.415017708336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45987.415017708336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45987.415017708336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45987.415017708336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45987.415017708336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45987.415017708336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45987.415017708336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45987.415017708336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45987.415017708336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45987.415017708336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45987.415017708336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45987.415017708336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45987.415017708336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45987.415017708336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45987.415017708336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45987.415017708336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45987.415017708336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45987.415017708336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45987.415017708336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45987.415017708336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45987.415017708336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45987.415017708336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45987.415017708336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45987.415017708336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45987.415017708336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45987.415017708336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45987.415017708336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45987.415017708336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45987.415017708336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45987.415017708336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45987.415017708336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45987.415017708336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45987.415017708336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45987.415017708336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45987.415017708336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45987.415017708336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45987.415017708336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45987.415017708336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45987.415017708336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45987.415017708336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45987.415017708336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45987.415017708336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45987.415017708336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45987.415017708336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45987.415017708336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45987.415017708336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45987.415017708336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45987.415017708336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45987.415017708336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45987.415017708336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45987.415017708336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45987.415017708336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45987.415017708336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45987.415017708336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45987.415017708336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45987.415017708336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45987.415017708336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45987.415017708336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45987.415017708336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45987.415017708336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45987.415017708336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45987.415017708336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45987.415017708336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45987.415017708336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45987.415017708336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45987.415017708336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45987.415017708336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45987.415017708336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45987.415017708336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45987.415017708336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45987.415017708336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45987.415017708336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45987.415017708336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45987.415017708336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45987.415017708336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45987.415017708336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45987.415017708336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45987.415017708336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45987.415017708336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45987.415017708336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45987.415017708336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45987.415017708336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45987.415017708336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45987.415017708336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45987.415017708336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45987.415017708336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45987.415017708336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45987.415017708336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45987.415017708336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45987.415017708336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45987.415017708336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45987.415017708336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45987.415017708336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45987.415017708336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45987.415017708336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45987.415017708336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45987.415017708336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45987.415017708336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45987.415017708336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45987.415017708336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45987.415017708336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45987.415017708336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45987.415017708336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45987.415017708336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45987.415017708336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45987.415017708336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45987.415017708336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45987.415017708336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45987.415017708336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45987.415017708336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45987.415017708336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45987.415017708336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45987.415017708336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45987.415017708336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45987.415017708336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45987.415017708336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45987.415017708336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45987.415017708336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45987.415017708336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45987.415017708336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45987.415017708336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45987.415017708336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45987.415017708336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45987.415017708336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45987.415017708336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45987.415017708336</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45987.415017708336</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45987.415017708336</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45987.415017708336</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45987.415017708336</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45987.415017708336</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95.582957523147343</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61.226140393519017</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38.753906597223249</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6.0417190972220851</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1.6418171297118533E-2</v>
      </c>
      <c r="H6" s="38">
        <v>45987.39234953704</v>
      </c>
      <c r="I6" s="37" t="str">
        <f>IFERROR(VLOOKUP(D6,DB!A:F,6,0),"")</f>
        <v>SCECO</v>
      </c>
      <c r="J6" s="37" t="str">
        <f>IFERROR(VLOOKUP(D6,DB!A:G,7,0),"")</f>
        <v>Good</v>
      </c>
      <c r="K6" s="37" t="s">
        <v>39132</v>
      </c>
      <c r="L6" s="37" t="str">
        <f>IFERROR(VLOOKUP(D6,DB!A:I,9,0),"")</f>
        <v>Latis</v>
      </c>
    </row>
    <row r="7" spans="1:13" s="39" customFormat="1">
      <c r="A7" s="37"/>
      <c r="B7" s="37" t="str">
        <f>IFERROR(VLOOKUP(D7,DB!A:K,11,0),"")</f>
        <v/>
      </c>
      <c r="C7" s="37"/>
      <c r="D7" s="37"/>
      <c r="E7" s="37"/>
      <c r="F7" s="38"/>
      <c r="G7" s="108">
        <f ca="1">IFERROR(NOW()-F7,"")</f>
        <v>45987.415017708336</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ca="1">IFERROR(NOW()-F8,"")</f>
        <v>45987.415017708336</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45987.415017708336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45987.415017708336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45987.415017708336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45987.415017708336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45987.415017708336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45987.415017708336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45987.415017708336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45987.415017708336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45987.415017708336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45987.415017708336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45987.415017708336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45987.415017708336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45987.415017708336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45987.415017708336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45987.415017708336</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45987.415017708336</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45987.415017708336</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45987.415017708336</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45987.415017708336</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45987.415017708336</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45987.415017708336</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45987.415017708336</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45987.415017708336</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45987.415017708336</v>
      </c>
      <c r="H32" s="38"/>
      <c r="I32" s="37" t="str">
        <f>IFERROR(VLOOKUP(D32,DB!A:F,6,0),"")</f>
        <v/>
      </c>
      <c r="J32" s="37" t="str">
        <f>IFERROR(VLOOKUP(D32,DB!A:G,7,0),"")</f>
        <v/>
      </c>
      <c r="K32" s="37"/>
      <c r="L32" s="37" t="str">
        <f>IFERROR(VLOOKUP(D32,DB!A:I,9,0),"")</f>
        <v/>
      </c>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39133</v>
      </c>
      <c r="B2" s="124" t="s">
        <v>5398</v>
      </c>
      <c r="C2" s="125">
        <v>1</v>
      </c>
      <c r="D2" s="124" t="s">
        <v>33940</v>
      </c>
      <c r="E2" s="106" t="s">
        <v>39021</v>
      </c>
      <c r="F2" s="126">
        <v>45987.390497685185</v>
      </c>
      <c r="G2" s="72">
        <f t="shared" ref="G2:G10" ca="1" si="0">IFERROR(NOW()-F2,"-")</f>
        <v>2.4520023151126225E-2</v>
      </c>
      <c r="H2" s="126">
        <v>45987.384594907409</v>
      </c>
      <c r="I2" s="124" t="str">
        <f>IFERROR(VLOOKUP(D2,DB!A:F,6,0),"")</f>
        <v>SCECO</v>
      </c>
      <c r="J2" s="124" t="str">
        <f>IFERROR(VLOOKUP(D2,DB!A:G,7,0),"")</f>
        <v>Dead</v>
      </c>
      <c r="K2" s="127" t="s">
        <v>39134</v>
      </c>
      <c r="L2" s="128" t="str">
        <f>IFERROR(VLOOKUP(D2,DB!A:I,9,0),"")</f>
        <v>Latis</v>
      </c>
    </row>
    <row r="3" spans="1:16382" ht="31.5" customHeight="1">
      <c r="A3" s="123" t="s">
        <v>39135</v>
      </c>
      <c r="B3" s="124" t="s">
        <v>5398</v>
      </c>
      <c r="C3" s="125">
        <v>1</v>
      </c>
      <c r="D3" s="124" t="s">
        <v>29348</v>
      </c>
      <c r="E3" s="106" t="s">
        <v>39021</v>
      </c>
      <c r="F3" s="126">
        <v>45987.385983796295</v>
      </c>
      <c r="G3" s="72">
        <f t="shared" ca="1" si="0"/>
        <v>2.9033912040176801E-2</v>
      </c>
      <c r="H3" s="126">
        <v>45987.380289351851</v>
      </c>
      <c r="I3" s="124" t="str">
        <f>IFERROR(VLOOKUP(D3,DB!A:F,6,0),"")</f>
        <v>Generator-SG</v>
      </c>
      <c r="J3" s="124" t="str">
        <f>IFERROR(VLOOKUP(D3,DB!A:G,7,0),"")</f>
        <v>Dead</v>
      </c>
      <c r="K3" s="127" t="s">
        <v>39136</v>
      </c>
      <c r="L3" s="128" t="str">
        <f>IFERROR(VLOOKUP(D3,DB!A:I,9,0),"")</f>
        <v>Latis</v>
      </c>
    </row>
    <row r="4" spans="1:16382" ht="31.5" customHeight="1">
      <c r="A4"/>
      <c r="B4"/>
      <c r="C4" s="125"/>
      <c r="D4" s="122"/>
      <c r="E4" s="106"/>
      <c r="F4"/>
      <c r="G4" s="72">
        <f t="shared" ca="1" si="0"/>
        <v>45987.415017708336</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45987.415017708336</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45987.415017708336</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45987.415017708336</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45987.415017708336</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45987.415017708336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45987.415017708336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45987.415017708336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45987.415017708336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45987.415017708336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45987.415017708336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45987.415017708336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45987.415017708336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45987.415017708336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45987.415017708336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45987.415017708336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45987.415017708336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45987.415017708336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45987.415017708336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45987.415017708336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45987.415017708336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45987.415017708336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45987.415017708336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45987.415017708336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45987.415017708336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45987.415017708336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45987.415017708336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45987.415017708336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45987.415017708336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45987.415017708336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45987.415017708336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45987.415017708336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45987.415017708336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45987.415017708336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45987.415017708336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45987.415017708336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45987.415017708336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45987.415017708336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45987.415017708336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45987.415017708336</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45987.415017708336</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