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61" documentId="120_S{2AC9BD13-BADA-5192-A53E-5A8FF88502F6}" xr6:coauthVersionLast="47" xr6:coauthVersionMax="47" xr10:uidLastSave="{23364EE2-F34B-43DF-A92C-C43DE5702BB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<sst xmlns="http://schemas.openxmlformats.org/spreadsheetml/2006/main" count="180281" uniqueCount="39123">
  <si>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</si>
  <si>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</si>
  <si>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</si>
  <si>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</si>
  <si>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</si>
  <si>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</si>
  <si>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</si>
  <si>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</si>
  <si>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</si>
  <si>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</si>
  <si>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</si>
  <si>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</si>
  <si>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</si>
  <si>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</si>
  <si>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</si>
  <si>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</si>
  <si>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</si>
  <si>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</si>
  <si>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</si>
  <si>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</si>
  <si>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</si>
  <si>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</si>
  <si>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</si>
  <si>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</si>
  <si>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</si>
  <si>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</si>
  <si>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</si>
  <si>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</si>
  <si>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</si>
  <si>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</si>
  <si>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</si>
  <si>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</si>
  <si>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</si>
  <si>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</si>
  <si>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</si>
  <si>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</si>
  <si>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</si>
  <si>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</si>
  <si>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</si>
  <si>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</si>
  <si>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</si>
  <si>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</si>
  <si>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</si>
  <si>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</si>
  <si>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</si>
  <si>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</si>
  <si>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</si>
  <si>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</si>
  <si>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</si>
  <si>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</si>
  <si>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</si>
  <si>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</si>
  <si>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</si>
  <si>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</si>
  <si>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</si>
  <si>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</si>
  <si>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</si>
  <si>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</si>
  <si>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</si>
  <si>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</si>
  <si>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</si>
  <si>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</si>
  <si>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</si>
  <si>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</si>
  <si>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</si>
  <si>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</si>
  <si>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</si>
  <si>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</si>
  <si>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</si>
  <si>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</si>
  <si>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</si>
  <si>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</si>
  <si>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</si>
  <si>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</si>
  <si>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</si>
  <si>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</si>
  <si>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</si>
  <si>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</si>
  <si>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</si>
  <si>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</si>
  <si>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</si>
  <si>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</si>
  <si>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</si>
  <si>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</si>
  <si>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</si>
  <si>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</si>
  <si>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</si>
  <si>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</si>
  <si>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</si>
  <si>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</si>
  <si>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</si>
  <si>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</si>
  <si>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</si>
  <si>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</si>
  <si>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</si>
  <si>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</si>
  <si>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</si>
  <si>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</si>
  <si>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</si>
  <si>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</si>
  <si>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</si>
  <si>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</si>
  <si>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</si>
  <si>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</si>
  <si>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</si>
  <si>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</si>
  <si>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</si>
  <si>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</si>
  <si>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</si>
  <si>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</si>
  <si>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</si>
  <si>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</si>
  <si>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</si>
  <si>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</si>
  <si>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</si>
  <si>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</si>
  <si>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</si>
  <si>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</si>
  <si>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</si>
  <si>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</si>
  <si>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</si>
  <si>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</si>
  <si>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</si>
  <si>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</si>
  <si>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</si>
  <si>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</si>
  <si>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</si>
  <si>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</si>
  <si>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</si>
  <si>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</si>
  <si>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</si>
  <si>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</si>
  <si>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</si>
  <si>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</si>
  <si>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</si>
  <si>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</si>
  <si>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</si>
  <si>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</si>
  <si>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</si>
  <si>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</si>
  <si>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</si>
  <si>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</si>
  <si>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</si>
  <si>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</si>
  <si>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</si>
  <si>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</si>
  <si>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</si>
  <si>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</si>
  <si>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</si>
  <si>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</si>
  <si>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</si>
  <si>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</si>
  <si>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</si>
  <si>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</si>
  <si>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</si>
  <si>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</si>
  <si>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</si>
  <si>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</si>
  <si>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</si>
  <si>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</si>
  <si>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</si>
  <si>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</si>
  <si>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</si>
  <si>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</si>
  <si>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</si>
  <si>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</si>
  <si>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</si>
  <si>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</si>
  <si>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</si>
  <si>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</si>
  <si>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</si>
  <si>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</si>
  <si>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</si>
  <si>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</si>
  <si>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</si>
  <si>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</si>
  <si>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</si>
  <si>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</si>
  <si>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</si>
  <si>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</si>
  <si>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</si>
  <si>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</si>
  <si>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</si>
  <si>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</si>
  <si>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</si>
  <si>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</si>
  <si>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</si>
  <si>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</si>
  <si>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</si>
  <si>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</si>
  <si>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</si>
  <si>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</si>
  <si>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</si>
  <si>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</si>
  <si>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</si>
  <si>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</si>
  <si>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</si>
  <si>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</si>
  <si>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</si>
  <si>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</si>
  <si>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</si>
  <si>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</si>
  <si>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</si>
  <si>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</si>
  <si>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</si>
  <si>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</si>
  <si>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</si>
  <si>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</si>
  <si>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</si>
  <si>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</si>
  <si>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</si>
  <si>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</si>
  <si>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</si>
  <si>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</si>
  <si>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</si>
  <si>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</si>
  <si>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</si>
  <si>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</si>
  <si>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</si>
  <si>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</si>
  <si>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</si>
  <si>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</si>
  <si>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</si>
  <si>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</si>
  <si>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</si>
  <si>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</si>
  <si>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</si>
  <si>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</si>
  <si>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</si>
  <si>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</si>
  <si>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</si>
  <si>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</si>
  <si>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</si>
  <si>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</si>
  <si>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</si>
  <si>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</si>
  <si>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</si>
  <si>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</si>
  <si>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</si>
  <si>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</si>
  <si>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</si>
  <si>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</si>
  <si>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</si>
  <si>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</si>
  <si>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</si>
  <si>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</si>
  <si>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</si>
  <si>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</si>
  <si>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</si>
  <si>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</si>
  <si>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</si>
  <si>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</si>
  <si>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</si>
  <si>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</si>
  <si>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</si>
  <si>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</si>
  <si>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</si>
  <si>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</si>
  <si>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</si>
  <si>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</si>
  <si>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</si>
  <si>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</si>
  <si>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</si>
  <si>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</si>
  <si>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</si>
  <si>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</si>
  <si>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</si>
  <si>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</si>
  <si>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</si>
  <si>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</si>
  <si>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</si>
  <si>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</si>
  <si>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</si>
  <si>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</si>
  <si>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</si>
  <si>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</si>
  <si>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</si>
  <si>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</si>
  <si>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</si>
  <si>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</si>
  <si>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</si>
  <si>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</si>
  <si>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</si>
  <si>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</si>
  <si>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</si>
  <si>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</si>
  <si>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</si>
  <si>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</si>
  <si>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</si>
  <si>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</si>
  <si>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</si>
  <si>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</si>
  <si>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</si>
  <si>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</si>
  <si>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</si>
  <si>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</si>
  <si>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</si>
  <si>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</si>
  <si>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</si>
  <si>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</si>
  <si>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</si>
  <si>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</si>
  <si>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</si>
  <si>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</si>
  <si>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</si>
  <si>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</si>
  <si>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</si>
  <si>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</si>
  <si>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</si>
  <si>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</si>
  <si>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</si>
  <si>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</si>
  <si>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</si>
  <si>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</si>
  <si>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</si>
  <si>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</si>
  <si>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</si>
  <si>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</si>
  <si>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</si>
  <si>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</si>
  <si>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</si>
  <si>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</si>
  <si>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</si>
  <si>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</si>
  <si>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</si>
  <si>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</si>
  <si>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</si>
  <si>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</si>
  <si>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</si>
  <si>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</si>
  <si>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</si>
  <si>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</si>
  <si>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</si>
  <si>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</si>
  <si>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</si>
  <si>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</si>
  <si>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</si>
  <si>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</si>
  <si>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</si>
  <si>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</si>
  <si>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</si>
  <si>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</si>
  <si>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</si>
  <si>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</si>
  <si>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</si>
  <si>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</si>
  <si>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</si>
  <si>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</si>
  <si>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</si>
  <si>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</si>
  <si>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</si>
  <si>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</si>
  <si>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</si>
  <si>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</si>
  <si>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</si>
  <si>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</si>
  <si>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</si>
  <si>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</si>
  <si>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</si>
  <si>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</si>
  <si>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</si>
  <si>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</si>
  <si>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</si>
  <si>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</si>
  <si>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</si>
  <si>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</si>
  <si>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</si>
  <si>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</si>
  <si>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</si>
  <si>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</si>
  <si>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</si>
  <si>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</si>
  <si>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</si>
  <si>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</si>
  <si>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</si>
  <si>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</si>
  <si>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</si>
  <si>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</si>
  <si>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</si>
  <si>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</si>
  <si>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</si>
  <si>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</si>
  <si>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</si>
  <si>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</si>
  <si>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</si>
  <si>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</si>
  <si>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</si>
  <si>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</si>
  <si>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</si>
  <si>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</si>
  <si>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</si>
  <si>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</si>
  <si>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</si>
  <si>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</si>
  <si>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</si>
  <si>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</si>
  <si>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</si>
  <si>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</si>
  <si>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</si>
  <si>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</si>
  <si>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</si>
  <si>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</si>
  <si>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</si>
  <si>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</si>
  <si>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</si>
  <si>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</si>
  <si>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</si>
  <si>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</si>
  <si>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</si>
  <si>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</si>
  <si>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</si>
  <si>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</si>
  <si>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</si>
  <si>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</si>
  <si>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</si>
  <si>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</si>
  <si>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</si>
  <si>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</si>
  <si>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</si>
  <si>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</si>
  <si>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</si>
  <si>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</si>
  <si>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</si>
  <si>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</si>
  <si>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</si>
  <si>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</si>
  <si>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</si>
  <si>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</si>
  <si>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</si>
  <si>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</si>
  <si>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</si>
  <si>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</si>
  <si>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</si>
  <si>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</si>
  <si>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</si>
  <si>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</si>
  <si>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</si>
  <si>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</si>
  <si>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</si>
  <si>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</si>
  <si>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</si>
  <si>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</si>
  <si>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</si>
  <si>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</si>
  <si>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</si>
  <si>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</si>
  <si>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</si>
  <si>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</si>
  <si>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</si>
  <si>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</si>
  <si>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</si>
  <si>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</si>
  <si>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</si>
  <si>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</si>
  <si>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</si>
  <si>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</si>
  <si>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</si>
  <si>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</si>
  <si>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</si>
  <si>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</si>
  <si>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</si>
  <si>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</si>
  <si>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</si>
  <si>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</si>
  <si>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</si>
  <si>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</si>
  <si>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</si>
  <si>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</si>
  <si>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</si>
  <si>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</si>
  <si>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</si>
  <si>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</si>
  <si>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</si>
  <si>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</si>
  <si>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</si>
  <si>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</si>
  <si>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</si>
  <si>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</si>
  <si>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</si>
  <si>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</si>
  <si>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</si>
  <si>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</si>
  <si>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</si>
  <si>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</si>
  <si>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</si>
  <si>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</si>
  <si>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</si>
  <si>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</si>
  <si>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</si>
  <si>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</si>
  <si>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</si>
  <si>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</si>
  <si>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</si>
  <si>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</si>
  <si>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</si>
  <si>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</si>
  <si>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</si>
  <si>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</si>
  <si>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</si>
  <si>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</si>
  <si>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</si>
  <si>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</si>
  <si>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</si>
  <si>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</si>
  <si>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</si>
  <si>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</si>
  <si>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</si>
  <si>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</si>
  <si>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</si>
  <si>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</si>
  <si>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</si>
  <si>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</si>
  <si>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</si>
  <si>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</si>
  <si>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</si>
  <si>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</si>
  <si>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</si>
  <si>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</si>
  <si>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</si>
  <si>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</si>
  <si>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</si>
  <si>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</si>
  <si>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</si>
  <si>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</si>
  <si>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</si>
  <si>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</si>
  <si>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</si>
  <si>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</si>
  <si>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</si>
  <si>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</si>
  <si>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</si>
  <si>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</si>
  <si>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</si>
  <si>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</si>
  <si>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</si>
  <si>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</si>
  <si>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</si>
  <si>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</si>
  <si>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</si>
  <si>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</si>
  <si>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</si>
  <si>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</si>
  <si>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</si>
  <si>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</si>
  <si>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</si>
  <si>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</si>
  <si>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</si>
  <si>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</si>
  <si>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</si>
  <si>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</si>
  <si>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</si>
  <si>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</si>
  <si>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</si>
  <si>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</si>
  <si>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</si>
  <si>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</si>
  <si>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</si>
  <si>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</si>
  <si>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</si>
  <si>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</si>
  <si>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</si>
  <si>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</si>
  <si>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</si>
  <si>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</si>
  <si>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</si>
  <si>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</si>
  <si>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</si>
  <si>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</si>
  <si>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</si>
  <si>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</si>
  <si>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</si>
  <si>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</si>
  <si>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</si>
  <si>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</si>
  <si>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</si>
  <si>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</si>
  <si>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</si>
  <si>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</si>
  <si>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</si>
  <si>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</si>
  <si>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</si>
  <si>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</si>
  <si>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</si>
  <si>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</si>
  <si>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</si>
  <si>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</si>
  <si>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</si>
  <si>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</si>
  <si>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</si>
  <si>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</si>
  <si>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</si>
  <si>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</si>
  <si>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</si>
  <si>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</si>
  <si>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</si>
  <si>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</si>
  <si>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</si>
  <si>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</si>
  <si>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</si>
  <si>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</si>
  <si>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</si>
  <si>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</si>
  <si>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</si>
  <si>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</si>
  <si>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</si>
  <si>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</si>
  <si>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</si>
  <si>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</si>
  <si>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</si>
  <si>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</si>
  <si>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</si>
  <si>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</si>
  <si>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</si>
  <si>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</si>
  <si>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</si>
  <si>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</si>
  <si>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</si>
  <si>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</si>
  <si>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</si>
  <si>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</si>
  <si>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</si>
  <si>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</si>
  <si>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</si>
  <si>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</si>
  <si>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</si>
  <si>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</si>
  <si>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</si>
  <si>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</si>
  <si>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</si>
  <si>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</si>
  <si>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</si>
  <si>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</si>
  <si>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</si>
  <si>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</si>
  <si>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</si>
  <si>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</si>
  <si>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</si>
  <si>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</si>
  <si>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</si>
  <si>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</si>
  <si>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</si>
  <si>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</si>
  <si>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</si>
  <si>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</si>
  <si>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</si>
  <si>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</si>
  <si>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</si>
  <si>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</si>
  <si>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</si>
  <si>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</si>
  <si>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</si>
  <si>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</si>
  <si>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</si>
  <si>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</si>
  <si>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</si>
  <si>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</si>
  <si>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</si>
  <si>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</si>
  <si>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</si>
  <si>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</si>
  <si>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</si>
  <si>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</si>
  <si>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</si>
  <si>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</si>
  <si>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</si>
  <si>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</si>
  <si>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</si>
  <si>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</si>
  <si>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</si>
  <si>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</si>
  <si>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</si>
  <si>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</si>
  <si>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</si>
  <si>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</si>
  <si>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</si>
  <si>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</si>
  <si>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</si>
  <si>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</si>
  <si>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</si>
  <si>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</si>
  <si>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</si>
  <si>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</si>
  <si>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</si>
  <si>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</si>
  <si>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</si>
  <si>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</si>
  <si>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</si>
  <si>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</si>
  <si>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</si>
  <si>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</si>
  <si>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</si>
  <si>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</si>
  <si>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</si>
  <si>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</si>
  <si>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</si>
  <si>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</si>
  <si>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</si>
  <si>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</si>
  <si>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</si>
  <si>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</si>
  <si>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</si>
  <si>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</si>
  <si>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</si>
  <si>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</si>
  <si>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</si>
  <si>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</si>
  <si>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</si>
  <si>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</si>
  <si>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</si>
  <si>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</si>
  <si>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</si>
  <si>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</si>
  <si>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</si>
  <si>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</si>
  <si>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</si>
  <si>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</si>
  <si>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</si>
  <si>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</si>
  <si>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</si>
  <si>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</si>
  <si>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</si>
  <si>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</si>
  <si>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</si>
  <si>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</si>
  <si>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</si>
  <si>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</si>
  <si>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</si>
  <si>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</si>
  <si>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</si>
  <si>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</si>
  <si>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</si>
  <si>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</si>
  <si>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</si>
  <si>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</si>
  <si>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</si>
  <si>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</si>
  <si>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</si>
  <si>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</si>
  <si>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</si>
  <si>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</si>
  <si>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</si>
  <si>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</si>
  <si>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</si>
  <si>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</si>
  <si>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</si>
  <si>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</si>
  <si>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</si>
  <si>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</si>
  <si>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</si>
  <si>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</si>
  <si>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</si>
  <si>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</si>
  <si>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</si>
  <si>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</si>
  <si>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</si>
  <si>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</si>
  <si>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</si>
  <si>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</si>
  <si>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</si>
  <si>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</si>
  <si>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</si>
  <si>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</si>
  <si>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</si>
  <si>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</si>
  <si>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</si>
  <si>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</si>
  <si>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</si>
  <si>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</si>
  <si>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</si>
  <si>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</si>
  <si>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</si>
  <si>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</si>
  <si>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</si>
  <si>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</si>
  <si>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</si>
  <si>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</si>
  <si>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</si>
  <si>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</si>
  <si>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</si>
  <si>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</si>
  <si>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</si>
  <si>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</si>
  <si>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</si>
  <si>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</si>
  <si>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</si>
  <si>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</si>
  <si>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</si>
  <si>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</si>
  <si>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</si>
  <si>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</si>
  <si>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</si>
  <si>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</si>
  <si>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</si>
  <si>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</si>
  <si>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</si>
  <si>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</si>
  <si>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</si>
  <si>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</si>
  <si>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</si>
  <si>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</si>
  <si>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</si>
  <si>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</si>
  <si>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</si>
  <si>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</si>
  <si>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</si>
  <si>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</si>
  <si>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</si>
  <si>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</si>
  <si>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</si>
  <si>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</si>
  <si>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</si>
  <si>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</si>
  <si>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</si>
  <si>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</si>
  <si>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</si>
  <si>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</si>
  <si>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</si>
  <si>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</si>
  <si>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</si>
  <si>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</si>
  <si>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</si>
  <si>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</si>
  <si>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</si>
  <si>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</si>
  <si>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</si>
  <si>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</si>
  <si>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</si>
  <si>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</si>
  <si>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</si>
  <si>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</si>
  <si>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</si>
  <si>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</si>
  <si>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</si>
  <si>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</si>
  <si>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</si>
  <si>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</si>
  <si>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</si>
  <si>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</si>
  <si>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</si>
  <si>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</si>
  <si>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</si>
  <si>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</si>
  <si>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</si>
  <si>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</si>
  <si>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</si>
  <si>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</si>
  <si>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</si>
  <si>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</si>
  <si>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</si>
  <si>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</si>
  <si>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</si>
  <si>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</si>
  <si>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</si>
  <si>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</si>
  <si>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</si>
  <si>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</si>
  <si>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</si>
  <si>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</si>
  <si>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</si>
  <si>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</si>
  <si>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</si>
  <si>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</si>
  <si>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</si>
  <si>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</si>
  <si>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</si>
  <si>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</si>
  <si>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</si>
  <si>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</si>
  <si>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</si>
  <si>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</si>
  <si>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</si>
  <si>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</si>
  <si>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</si>
  <si>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</si>
  <si>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</si>
  <si>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</si>
  <si>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</si>
  <si>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</si>
  <si>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</si>
  <si>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</si>
  <si>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</si>
  <si>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</si>
  <si>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</si>
  <si>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</si>
  <si>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</si>
  <si>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</si>
  <si>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</si>
  <si>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</si>
  <si>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</si>
  <si>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</si>
  <si>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</si>
  <si>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</si>
  <si>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</si>
  <si>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</si>
  <si>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</si>
  <si>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</si>
  <si>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</si>
  <si>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</si>
  <si>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</si>
  <si>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</si>
  <si>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</si>
  <si>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</si>
  <si>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</si>
  <si>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</si>
  <si>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</si>
  <si>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</si>
  <si>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</si>
  <si>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</si>
  <si>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</si>
  <si>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</si>
  <si>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</si>
  <si>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</si>
  <si>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</si>
  <si>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</si>
  <si>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</si>
  <si>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</si>
  <si>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</si>
  <si>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</si>
  <si>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</si>
  <si>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</si>
  <si>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</si>
  <si>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</si>
  <si>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</si>
  <si>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</si>
  <si>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</si>
  <si>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</si>
  <si>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</si>
  <si>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</si>
  <si>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</si>
  <si>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</si>
  <si>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</si>
  <si>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</si>
  <si>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</si>
  <si>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</si>
  <si>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</si>
  <si>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</si>
  <si>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</si>
  <si>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</si>
  <si>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</si>
  <si>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</si>
  <si>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</si>
  <si>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</si>
  <si>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</si>
  <si>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</si>
  <si>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</si>
  <si>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</si>
  <si>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</si>
  <si>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</si>
  <si>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</si>
  <si>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</si>
  <si>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</si>
  <si>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</si>
  <si>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</si>
  <si>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</si>
  <si>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</si>
  <si>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</si>
  <si>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</si>
  <si>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</si>
  <si>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</si>
  <si>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</si>
  <si>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</si>
  <si>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</si>
  <si>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</si>
  <si>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</si>
  <si>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</si>
  <si>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</si>
  <si>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</si>
  <si>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</si>
  <si>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</si>
  <si>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</si>
  <si>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</si>
  <si>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</si>
  <si>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</si>
  <si>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</si>
  <si>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</si>
  <si>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</si>
  <si>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</si>
  <si>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</si>
  <si>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</si>
  <si>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</si>
  <si>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</si>
  <si>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</si>
  <si>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</si>
  <si>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</si>
  <si>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</si>
  <si>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</si>
  <si>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</si>
  <si>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</si>
  <si>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</si>
  <si>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</si>
  <si>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</si>
  <si>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</si>
  <si>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</si>
  <si>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</si>
  <si>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</si>
  <si>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</si>
  <si>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</si>
  <si>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</si>
  <si>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</si>
  <si>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</si>
  <si>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</si>
  <si>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</si>
  <si>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</si>
  <si>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</si>
  <si>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</si>
  <si>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</si>
  <si>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</si>
  <si>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</si>
  <si>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</si>
  <si>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</si>
  <si>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</si>
  <si>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</si>
  <si>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</si>
  <si>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</si>
  <si>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</si>
  <si>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</si>
  <si>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</si>
  <si>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</si>
  <si>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</si>
  <si>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</si>
  <si>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</si>
  <si>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</si>
  <si>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</si>
  <si>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</si>
  <si>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</si>
  <si>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</si>
  <si>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</si>
  <si>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</si>
  <si>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</si>
  <si>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</si>
  <si>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</si>
  <si>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</si>
  <si>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</si>
  <si>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</si>
  <si>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</si>
  <si>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</si>
  <si>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</si>
  <si>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</si>
  <si>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</si>
  <si>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</si>
  <si>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</si>
  <si>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</si>
  <si>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</si>
  <si>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</si>
  <si>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</si>
  <si>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</si>
  <si>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</si>
  <si>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</si>
  <si>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</si>
  <si>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</si>
  <si>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</si>
  <si>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</si>
  <si>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</si>
  <si>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</si>
  <si>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</si>
  <si>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</si>
  <si>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</si>
  <si>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</si>
  <si>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</si>
  <si>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</si>
  <si>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</si>
  <si>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</si>
  <si>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</si>
  <si>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</si>
  <si>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</si>
  <si>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</si>
  <si>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</si>
  <si>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</si>
  <si>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</si>
  <si>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</si>
  <si>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</si>
  <si>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</si>
  <si>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</si>
  <si>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</si>
  <si>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</si>
  <si>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</si>
  <si>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</si>
  <si>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</si>
  <si>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</si>
  <si>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</si>
  <si>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</si>
  <si>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</si>
  <si>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</si>
  <si>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</si>
  <si>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</si>
  <si>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</si>
  <si>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</si>
  <si>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</si>
  <si>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</si>
  <si>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</si>
  <si>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</si>
  <si>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</si>
  <si>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</si>
  <si>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</si>
  <si>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</si>
  <si>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</si>
  <si>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</si>
  <si>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</si>
  <si>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</si>
  <si>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</si>
  <si>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</si>
  <si>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</si>
  <si>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</si>
  <si>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</si>
  <si>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</si>
  <si>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</si>
  <si>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</si>
  <si>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</si>
  <si>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</si>
  <si>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</si>
  <si>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</si>
  <si>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</si>
  <si>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</si>
  <si>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</si>
  <si>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</si>
  <si>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</si>
  <si>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</si>
  <si>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</si>
  <si>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</si>
  <si>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</si>
  <si>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</si>
  <si>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</si>
  <si>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</si>
  <si>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</si>
  <si>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</si>
  <si>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</si>
  <si>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</si>
  <si>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</si>
  <si>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</si>
  <si>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</si>
  <si>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</si>
  <si>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</si>
  <si>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</si>
  <si>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</si>
  <si>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</si>
  <si>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</si>
  <si>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</si>
  <si>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</si>
  <si>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</si>
  <si>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</si>
  <si>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</si>
  <si>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</si>
  <si>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</si>
  <si>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</si>
  <si>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</si>
  <si>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</si>
  <si>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</si>
  <si>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</si>
  <si>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</si>
  <si>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</si>
  <si>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</si>
  <si>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</si>
  <si>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</si>
  <si>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</si>
  <si>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</si>
  <si>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</si>
  <si>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</si>
  <si>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</si>
  <si>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</si>
  <si>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</si>
  <si>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</si>
  <si>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</si>
  <si>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</si>
  <si>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</si>
  <si>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</si>
  <si>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</si>
  <si>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</si>
  <si>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</si>
  <si>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</si>
  <si>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</si>
  <si>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</si>
  <si>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</si>
  <si>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</si>
  <si>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</si>
  <si>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</si>
  <si>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</si>
  <si>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</si>
  <si>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</si>
  <si>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</si>
  <si>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</si>
  <si>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</si>
  <si>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</si>
  <si>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</si>
  <si>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</si>
  <si>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</si>
  <si>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</si>
  <si>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</si>
  <si>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</si>
  <si>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</si>
  <si>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</si>
  <si>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</si>
  <si>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</si>
  <si>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</si>
  <si>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</si>
  <si>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</si>
  <si>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</si>
  <si>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</si>
  <si>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</si>
  <si>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</si>
  <si>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</si>
  <si>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</si>
  <si>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</si>
  <si>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</si>
  <si>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</si>
  <si>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</si>
  <si>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</si>
  <si>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</si>
  <si>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</si>
  <si>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</si>
  <si>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</si>
  <si>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</si>
  <si>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</si>
  <si>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</si>
  <si>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</si>
  <si>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</si>
  <si>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</si>
  <si>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</si>
  <si>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</si>
  <si>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</si>
  <si>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</si>
  <si>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</si>
  <si>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</si>
  <si>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</si>
  <si>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</si>
  <si>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</si>
  <si>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</si>
  <si>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</si>
  <si>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</si>
  <si>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</si>
  <si>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</si>
  <si>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</si>
  <si>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</si>
  <si>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</si>
  <si>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</si>
  <si>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</si>
  <si>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</si>
  <si>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</si>
  <si>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</si>
  <si>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</si>
  <si>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</si>
  <si>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</si>
  <si>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</si>
  <si>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</si>
  <si>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</si>
  <si>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</si>
  <si>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</si>
  <si>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</si>
  <si>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</si>
  <si>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</si>
  <si>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</si>
  <si>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</si>
  <si>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</si>
  <si>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</si>
  <si>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</si>
  <si>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</si>
  <si>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</si>
  <si>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</si>
  <si>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</si>
  <si>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</si>
  <si>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</si>
  <si>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</si>
  <si>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</si>
  <si>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</si>
  <si>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</si>
  <si>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</si>
  <si>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</si>
  <si>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</si>
  <si>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</si>
  <si>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</si>
  <si>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</si>
  <si>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</si>
  <si>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</si>
  <si>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</si>
  <si>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</si>
  <si>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</si>
  <si>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</si>
  <si>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</si>
  <si>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</si>
  <si>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</si>
  <si>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</si>
  <si>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</si>
  <si>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</si>
  <si>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</si>
  <si>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</si>
  <si>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</si>
  <si>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</si>
  <si>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</si>
  <si>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</si>
  <si>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</si>
  <si>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</si>
  <si>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</si>
  <si>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</si>
  <si>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</si>
  <si>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</si>
  <si>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</si>
  <si>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</si>
  <si>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</si>
  <si>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</si>
  <si>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</si>
  <si>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</si>
  <si>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</si>
  <si>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</si>
  <si>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</si>
  <si>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</si>
  <si>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</si>
  <si>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</si>
  <si>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</si>
  <si>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</si>
  <si>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</si>
  <si>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</si>
  <si>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</si>
  <si>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</si>
  <si>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</si>
  <si>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</si>
  <si>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</si>
  <si>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</si>
  <si>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</si>
  <si>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</si>
  <si>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</si>
  <si>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</si>
  <si>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</si>
  <si>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</si>
  <si>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</si>
  <si>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</si>
  <si>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</si>
  <si>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</si>
  <si>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</si>
  <si>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</si>
  <si>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</si>
  <si>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</si>
  <si>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</si>
  <si>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</si>
  <si>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</si>
  <si>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</si>
  <si>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</si>
  <si>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</si>
  <si>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</si>
  <si>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</si>
  <si>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</si>
  <si>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</si>
  <si>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</si>
  <si>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</si>
  <si>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</si>
  <si>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</si>
  <si>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</si>
  <si>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</si>
  <si>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</si>
  <si>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</si>
  <si>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</si>
  <si>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</si>
  <si>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</si>
  <si>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</si>
  <si>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</si>
  <si>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</si>
  <si>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</si>
  <si>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</si>
  <si>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</si>
  <si>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</si>
  <si>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</si>
  <si>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</si>
  <si>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</si>
  <si>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</si>
  <si>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</si>
  <si>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</si>
  <si>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</si>
  <si>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</si>
  <si>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</si>
  <si>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</si>
  <si>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</si>
  <si>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</si>
  <si>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</si>
  <si>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</si>
  <si>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</si>
  <si>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</si>
  <si>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</si>
  <si>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</si>
  <si>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</si>
  <si>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</si>
  <si>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</si>
  <si>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</si>
  <si>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</si>
  <si>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</si>
  <si>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</si>
  <si>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</si>
  <si>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</si>
  <si>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</si>
  <si>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</si>
  <si>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</si>
  <si>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</si>
  <si>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</si>
  <si>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</si>
  <si>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</si>
  <si>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</si>
  <si>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</si>
  <si>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</si>
  <si>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</si>
  <si>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</si>
  <si>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</si>
  <si>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</si>
  <si>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</si>
  <si>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</si>
  <si>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</si>
  <si>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</si>
  <si>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</si>
  <si>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</si>
  <si>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</si>
  <si>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</si>
  <si>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</si>
  <si>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</si>
  <si>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</si>
  <si>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</si>
  <si>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</si>
  <si>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</si>
  <si>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</si>
  <si>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</si>
  <si>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</si>
  <si>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</si>
  <si>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</si>
  <si>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</si>
  <si>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</si>
  <si>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</si>
  <si>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</si>
  <si>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</si>
  <si>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</si>
  <si>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</si>
  <si>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</si>
  <si>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</si>
  <si>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</si>
  <si>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</si>
  <si>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</si>
  <si>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</si>
  <si>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</si>
  <si>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</si>
  <si>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</si>
  <si>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</si>
  <si>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</si>
  <si>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</si>
  <si>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</si>
  <si>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</si>
  <si>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</si>
  <si>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</si>
  <si>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</si>
  <si>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</si>
  <si>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</si>
  <si>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</si>
  <si>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</si>
  <si>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</si>
  <si>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</si>
  <si>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</si>
  <si>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</si>
  <si>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</si>
  <si>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</si>
  <si>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</si>
  <si>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</si>
  <si>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</si>
  <si>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</si>
  <si>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</si>
  <si>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</si>
  <si>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</si>
  <si>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</si>
  <si>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</si>
  <si>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</si>
  <si>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</si>
  <si>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</si>
  <si>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</si>
  <si>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</si>
  <si>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</si>
  <si>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</si>
  <si>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</si>
  <si>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</si>
  <si>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</si>
  <si>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</si>
  <si>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</si>
  <si>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</si>
  <si>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</si>
  <si>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</si>
  <si>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</si>
  <si>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</si>
  <si>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</si>
  <si>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</si>
  <si>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</si>
  <si>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</si>
  <si>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</si>
  <si>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</si>
  <si>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</si>
  <si>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</si>
  <si>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</si>
  <si>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</si>
  <si>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</si>
  <si>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</si>
  <si>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</si>
  <si>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</si>
  <si>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</si>
  <si>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</si>
  <si>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</si>
  <si>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</si>
  <si>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</si>
  <si>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</si>
  <si>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</si>
  <si>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</si>
  <si>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</si>
  <si>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</si>
  <si>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</si>
  <si>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</si>
  <si>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</si>
  <si>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</si>
  <si>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</si>
  <si>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</si>
  <si>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</si>
  <si>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</si>
  <si>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</si>
  <si>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</si>
  <si>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</si>
  <si>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</si>
  <si>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</si>
  <si>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</si>
  <si>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</si>
  <si>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</si>
  <si>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</si>
  <si>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</si>
  <si>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</si>
  <si>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</si>
  <si>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</si>
  <si>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</si>
  <si>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</si>
  <si>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</si>
  <si>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</si>
  <si>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</si>
  <si>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</si>
  <si>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</si>
  <si>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</si>
  <si>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</si>
  <si>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</si>
  <si>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</si>
  <si>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</si>
  <si>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</si>
  <si>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</si>
  <si>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</si>
  <si>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</si>
  <si>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</si>
  <si>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</si>
  <si>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</si>
  <si>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</si>
  <si>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</si>
  <si>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</si>
  <si>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</si>
  <si>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</si>
  <si>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</si>
  <si>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</si>
  <si>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</si>
  <si>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</si>
  <si>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</si>
  <si>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</si>
  <si>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</si>
  <si>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</si>
  <si>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</si>
  <si>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</si>
  <si>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</si>
  <si>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</si>
  <si>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</si>
  <si>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</si>
  <si>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</si>
  <si>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</si>
  <si>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</si>
  <si>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</si>
  <si>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</si>
  <si>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</si>
  <si>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</si>
  <si>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</si>
  <si>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</si>
  <si>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</si>
  <si>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</si>
  <si>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</si>
  <si>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</si>
  <si>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</si>
  <si>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</si>
  <si>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</si>
  <si>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</si>
  <si>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</si>
  <si>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</si>
  <si>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</si>
  <si>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</si>
  <si>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</si>
  <si>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</si>
  <si>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</si>
  <si>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</si>
  <si>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</si>
  <si>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</si>
  <si>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</si>
  <si>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</si>
  <si>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</si>
  <si>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</si>
  <si>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</si>
  <si>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</si>
  <si>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</si>
  <si>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</si>
  <si>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</si>
  <si>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</si>
  <si>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</si>
  <si>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</si>
  <si>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</si>
  <si>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</si>
  <si>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</si>
  <si>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</si>
  <si>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</si>
  <si>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</si>
  <si>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</si>
  <si>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</si>
  <si>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</si>
  <si>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</si>
  <si>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</si>
  <si>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</si>
  <si>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</si>
  <si>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</si>
  <si>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</si>
  <si>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</si>
  <si>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</si>
  <si>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</si>
  <si>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</si>
  <si>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</si>
  <si>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</si>
  <si>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</si>
  <si>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</si>
  <si>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</si>
  <si>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</si>
  <si>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</si>
  <si>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</si>
  <si>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</si>
  <si>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</si>
  <si>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</si>
  <si>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</si>
  <si>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</si>
  <si>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</si>
  <si>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</si>
  <si>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</si>
  <si>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</si>
  <si>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</si>
  <si>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</si>
  <si>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</si>
  <si>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</si>
  <si>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</si>
  <si>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</si>
  <si>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</si>
  <si>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</si>
  <si>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</si>
  <si>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</si>
  <si>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</si>
  <si>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</si>
  <si>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</si>
  <si>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</si>
  <si>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</si>
  <si>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</si>
  <si>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</si>
  <si>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</si>
  <si>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</si>
  <si>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</si>
  <si>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</si>
  <si>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</si>
  <si>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</si>
  <si>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</si>
  <si>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</si>
  <si>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</si>
  <si>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</si>
  <si>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</si>
  <si>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</si>
  <si>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</si>
  <si>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</si>
  <si>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</si>
  <si>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</si>
  <si>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</si>
  <si>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</si>
  <si>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</si>
  <si>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</si>
  <si>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</si>
  <si>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</si>
  <si>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</si>
  <si>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</si>
  <si>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</si>
  <si>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</si>
  <si>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</si>
  <si>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</si>
  <si>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</si>
  <si>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</si>
  <si>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</si>
  <si>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</si>
  <si>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</si>
  <si>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</si>
  <si>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</si>
  <si>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</si>
  <si>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</si>
  <si>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</si>
  <si>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</si>
  <si>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</si>
  <si>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</si>
  <si>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</si>
  <si>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</si>
  <si>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</si>
  <si>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</si>
  <si>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</si>
  <si>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</si>
  <si>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</si>
  <si>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</si>
  <si>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</si>
  <si>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</si>
  <si>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</si>
  <si>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</si>
  <si>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</si>
  <si>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</si>
  <si>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</si>
  <si>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</si>
  <si>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</si>
  <si>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</si>
  <si>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</si>
  <si>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</si>
  <si>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</si>
  <si>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</si>
  <si>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</si>
  <si>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</si>
  <si>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</si>
  <si>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</si>
  <si>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</si>
  <si>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</si>
  <si>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</si>
  <si>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</si>
  <si>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</si>
  <si>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</si>
  <si>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</si>
  <si>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</si>
  <si>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</si>
  <si>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</si>
  <si>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</si>
  <si>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</si>
  <si>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</si>
  <si>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</si>
  <si>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</si>
  <si>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</si>
  <si>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</si>
  <si>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</si>
  <si>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</si>
  <si>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</si>
  <si>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</si>
  <si>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</si>
  <si>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</si>
  <si>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</si>
  <si>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</si>
  <si>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</si>
  <si>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</si>
  <si>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</si>
  <si>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</si>
  <si>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</si>
  <si>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</si>
  <si>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</si>
  <si>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</si>
  <si>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</si>
  <si>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</si>
  <si>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</si>
  <si>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</si>
  <si>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</si>
  <si>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</si>
  <si>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</si>
  <si>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</si>
  <si>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</si>
  <si>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</si>
  <si>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</si>
  <si>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</si>
  <si>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</si>
  <si>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</si>
  <si>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</si>
  <si>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</si>
  <si>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</si>
  <si>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</si>
  <si>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</si>
  <si>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</si>
  <si>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</si>
  <si>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</si>
  <si>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</si>
  <si>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</si>
  <si>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</si>
  <si>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</si>
  <si>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</si>
  <si>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</si>
  <si>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</si>
  <si>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</si>
  <si>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</si>
  <si>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</si>
  <si>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</si>
  <si>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</si>
  <si>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</si>
  <si>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</si>
  <si>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</si>
  <si>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</si>
  <si>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</si>
  <si>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</si>
  <si>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</si>
  <si>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</si>
  <si>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</si>
  <si>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</si>
  <si>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</si>
  <si>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</si>
  <si>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</si>
  <si>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</si>
  <si>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</si>
  <si>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</si>
  <si>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</si>
  <si>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</si>
  <si>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</si>
  <si>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</si>
  <si>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</si>
  <si>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</si>
  <si>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</si>
  <si>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</si>
  <si>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</si>
  <si>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</si>
  <si>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</si>
  <si>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</si>
  <si>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</si>
  <si>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</si>
  <si>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</si>
  <si>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</si>
  <si>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</si>
  <si>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</si>
  <si>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</si>
  <si>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</si>
  <si>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</si>
  <si>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</si>
  <si>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</si>
  <si>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</si>
  <si>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</si>
  <si>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</si>
  <si>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</si>
  <si>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</si>
  <si>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</si>
  <si>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</si>
  <si>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</si>
  <si>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</si>
  <si>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</si>
  <si>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</si>
  <si>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</si>
  <si>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</si>
  <si>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</si>
  <si>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</si>
  <si>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</si>
  <si>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</si>
  <si>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</si>
  <si>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</si>
  <si>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</si>
  <si>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</si>
  <si>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</si>
  <si>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</si>
  <si>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</si>
  <si>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</si>
  <si>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</si>
  <si>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</si>
  <si>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</si>
  <si>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</si>
  <si>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</si>
  <si>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</si>
  <si>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</si>
  <si>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</si>
  <si>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</si>
  <si>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</si>
  <si>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</si>
  <si>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</si>
  <si>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</si>
  <si>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</si>
  <si>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</si>
  <si>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</si>
  <si>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</si>
  <si>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</si>
  <si>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</si>
  <si>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</si>
  <si>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</si>
  <si>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</si>
  <si>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</si>
  <si>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</si>
  <si>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</si>
  <si>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</si>
  <si>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</si>
  <si>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</si>
  <si>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</si>
  <si>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</si>
  <si>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</si>
  <si>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</si>
  <si>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</si>
  <si>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</si>
  <si>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</si>
  <si>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</si>
  <si>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</si>
  <si>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</si>
  <si>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</si>
  <si>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</si>
  <si>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</si>
  <si>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</si>
  <si>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</si>
  <si>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</si>
  <si>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</si>
  <si>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</si>
  <si>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</si>
  <si>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</si>
  <si>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</si>
  <si>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</si>
  <si>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</si>
  <si>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</si>
  <si>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</si>
  <si>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</si>
  <si>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</si>
  <si>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</si>
  <si>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</si>
  <si>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</si>
  <si>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</si>
  <si>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</si>
  <si>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</si>
  <si>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</si>
  <si>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</si>
  <si>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</si>
  <si>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</si>
  <si>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</si>
  <si>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</si>
  <si>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</si>
  <si>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</si>
  <si>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</si>
  <si>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</si>
  <si>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</si>
  <si>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</si>
  <si>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</si>
  <si>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</si>
  <si>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</si>
  <si>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</si>
  <si>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</si>
  <si>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</si>
  <si>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</si>
  <si>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</si>
  <si>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</si>
  <si>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</si>
  <si>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</si>
  <si>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</si>
  <si>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</si>
  <si>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</si>
  <si>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</si>
  <si>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</si>
  <si>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</si>
  <si>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</si>
  <si>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</si>
  <si>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</si>
  <si>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</si>
  <si>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</si>
  <si>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</si>
  <si>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</si>
  <si>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</si>
  <si>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</si>
  <si>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</si>
  <si>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</si>
  <si>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</si>
  <si>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</si>
  <si>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</si>
  <si>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</si>
  <si>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</si>
  <si>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</si>
  <si>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</si>
  <si>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</si>
  <si>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</si>
  <si>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</si>
  <si>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</si>
  <si>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</si>
  <si>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</si>
  <si>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</si>
  <si>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</si>
  <si>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</si>
  <si>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</si>
  <si>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</si>
  <si>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</si>
  <si>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</si>
  <si>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</si>
  <si>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</si>
  <si>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</si>
  <si>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</si>
  <si>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</si>
  <si>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</si>
  <si>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</si>
  <si>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</si>
  <si>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</si>
  <si>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</si>
  <si>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</si>
  <si>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</si>
  <si>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</si>
  <si>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</si>
  <si>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</si>
  <si>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</si>
  <si>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</si>
  <si>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</si>
  <si>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</si>
  <si>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</si>
  <si>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</si>
  <si>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</si>
  <si>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</si>
  <si>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</si>
  <si>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</si>
  <si>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</si>
  <si>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</si>
  <si>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</si>
  <si>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</si>
  <si>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</si>
  <si>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</si>
  <si>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</si>
  <si>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</si>
  <si>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</si>
  <si>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</si>
  <si>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</si>
  <si>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</si>
  <si>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</si>
  <si>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</si>
  <si>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</si>
  <si>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</si>
  <si>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</si>
  <si>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</si>
  <si>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</si>
  <si>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</si>
  <si>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</si>
  <si>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</si>
  <si>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</si>
  <si>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</si>
  <si>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</si>
  <si>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</si>
  <si>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</si>
  <si>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</si>
  <si>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</si>
  <si>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</si>
  <si>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</si>
  <si>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</si>
  <si>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</si>
  <si>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</si>
  <si>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</si>
  <si>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</si>
  <si>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</si>
  <si>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</si>
  <si>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</si>
  <si>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</si>
  <si>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</si>
  <si>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</si>
  <si>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</si>
  <si>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</si>
  <si>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</si>
  <si>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</si>
  <si>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</si>
  <si>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</si>
  <si>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</si>
  <si>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</si>
  <si>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</si>
  <si>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</si>
  <si>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</si>
  <si>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</si>
  <si>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</si>
  <si>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</si>
  <si>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</si>
  <si>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</si>
  <si>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</si>
  <si>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</si>
  <si>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</si>
  <si>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</si>
  <si>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</si>
  <si>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</si>
  <si>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</si>
  <si>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</si>
  <si>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</si>
  <si>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</si>
  <si>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</si>
  <si>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</si>
  <si>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</si>
  <si>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</si>
  <si>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</si>
  <si>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</si>
  <si>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</si>
  <si>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</si>
  <si>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</si>
  <si>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</si>
  <si>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</si>
  <si>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</si>
  <si>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</si>
  <si>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</si>
  <si>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</si>
  <si>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</si>
  <si>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</si>
  <si>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</si>
  <si>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</si>
  <si>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</si>
  <si>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</si>
  <si>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</si>
  <si>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</si>
  <si>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</si>
  <si>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</si>
  <si>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</si>
  <si>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</si>
  <si>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</si>
  <si>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</si>
  <si>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</si>
  <si>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</si>
  <si>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</si>
  <si>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</si>
  <si>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</si>
  <si>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</si>
  <si>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</si>
  <si>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</si>
  <si>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</si>
  <si>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</si>
  <si>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</si>
  <si>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</si>
  <si>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</si>
  <si>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</si>
  <si>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</si>
  <si>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</si>
  <si>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</si>
  <si>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</si>
  <si>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</si>
  <si>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</si>
  <si>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</si>
  <si>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</si>
  <si>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</si>
  <si>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</si>
  <si>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</si>
  <si>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</si>
  <si>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</si>
  <si>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</si>
  <si>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</si>
  <si>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</si>
  <si>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</si>
  <si>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</si>
  <si>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</si>
  <si>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</si>
  <si>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</si>
  <si>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</si>
  <si>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</si>
  <si>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</si>
  <si>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</si>
  <si>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</si>
  <si>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</si>
  <si>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</si>
  <si>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</si>
  <si>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</si>
  <si>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</si>
  <si>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</si>
  <si>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</si>
  <si>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</si>
  <si>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</si>
  <si>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</si>
  <si>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</si>
  <si>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</si>
  <si>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</si>
  <si>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</si>
  <si>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</si>
  <si>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</si>
  <si>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</si>
  <si>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</si>
  <si>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</si>
  <si>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</si>
  <si>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</si>
  <si>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</si>
  <si>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</si>
  <si>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</si>
  <si>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</si>
  <si>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</si>
  <si>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</si>
  <si>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</si>
  <si>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</si>
  <si>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</si>
  <si>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</si>
  <si>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</si>
  <si>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</si>
  <si>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</si>
  <si>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</si>
  <si>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</si>
  <si>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</si>
  <si>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</si>
  <si>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</si>
  <si>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</si>
  <si>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</si>
  <si>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</si>
  <si>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</si>
  <si>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</si>
  <si>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</si>
  <si>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</si>
  <si>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</si>
  <si>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</si>
  <si>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</si>
  <si>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</si>
  <si>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</si>
  <si>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</si>
  <si>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</si>
  <si>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</si>
  <si>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</si>
  <si>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</si>
  <si>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</si>
  <si>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</si>
  <si>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</si>
  <si>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</si>
  <si>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</si>
  <si>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</si>
  <si>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</si>
  <si>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</si>
  <si>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</si>
  <si>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</si>
  <si>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</si>
  <si>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</si>
  <si>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</si>
  <si>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</si>
  <si>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</si>
  <si>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</si>
  <si>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</si>
  <si>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</si>
  <si>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</si>
  <si>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</si>
  <si>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</si>
  <si>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</si>
  <si>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</si>
  <si>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</si>
  <si>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</si>
  <si>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</si>
  <si>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</si>
  <si>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</si>
  <si>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</si>
  <si>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</si>
  <si>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</si>
  <si>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</si>
  <si>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</si>
  <si>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</si>
  <si>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</si>
  <si>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</si>
  <si>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</si>
  <si>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</si>
  <si>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</si>
  <si>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</si>
  <si>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</si>
  <si>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</si>
  <si>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</si>
  <si>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</si>
  <si>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</si>
  <si>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</si>
  <si>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</si>
  <si>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</si>
  <si>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</si>
  <si>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</si>
  <si>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</si>
  <si>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</si>
  <si>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</si>
  <si>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</si>
  <si>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</si>
  <si>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</si>
  <si>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</si>
  <si>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</si>
  <si>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</si>
  <si>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</si>
  <si>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</si>
  <si>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</si>
  <si>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</si>
  <si>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</si>
  <si>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</si>
  <si>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</si>
  <si>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</si>
  <si>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</si>
  <si>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</si>
  <si>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</si>
  <si>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</si>
  <si>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</si>
  <si>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</si>
  <si>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</si>
  <si>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</si>
  <si>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</si>
  <si>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</si>
  <si>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</si>
  <si>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</si>
  <si>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</si>
  <si>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</si>
  <si>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</si>
  <si>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</si>
  <si>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</si>
  <si>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</si>
  <si>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</si>
  <si>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</si>
  <si>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</si>
  <si>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</si>
  <si>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</si>
  <si>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</si>
  <si>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</si>
  <si>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</si>
  <si>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</si>
  <si>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</si>
  <si>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</si>
  <si>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</si>
  <si>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</si>
  <si>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</si>
  <si>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</si>
  <si>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</si>
  <si>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</si>
  <si>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</si>
  <si>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</si>
  <si>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</si>
  <si>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</si>
  <si>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</si>
  <si>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</si>
  <si>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</si>
  <si>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</si>
  <si>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</si>
  <si>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</si>
  <si>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</si>
  <si>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</si>
  <si>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</si>
  <si>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</si>
  <si>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</si>
  <si>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</si>
  <si>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</si>
  <si>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</si>
  <si>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</si>
  <si>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</si>
  <si>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</si>
  <si>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</si>
  <si>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</si>
  <si>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</si>
  <si>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</si>
  <si>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</si>
  <si>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</si>
  <si>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</si>
  <si>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</si>
  <si>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</si>
  <si>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</si>
  <si>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</si>
  <si>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</si>
  <si>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</si>
  <si>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</si>
  <si>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</si>
  <si>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</si>
  <si>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</si>
  <si>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</si>
  <si>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</si>
  <si>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</si>
  <si>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</si>
  <si>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</si>
  <si>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</si>
  <si>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</si>
  <si>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</si>
  <si>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</si>
  <si>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</si>
  <si>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</si>
  <si>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</si>
  <si>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</si>
  <si>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</si>
  <si>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</si>
  <si>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</si>
  <si>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</si>
  <si>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</si>
  <si>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</si>
  <si>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</si>
  <si>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</si>
  <si>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</si>
  <si>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</si>
  <si>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</si>
  <si>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</si>
  <si>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</si>
  <si>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</si>
  <si>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</si>
  <si>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</si>
  <si>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</si>
  <si>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</si>
  <si>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</si>
  <si>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</si>
  <si>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</si>
  <si>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</si>
  <si>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</si>
  <si>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</si>
  <si>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</si>
  <si>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</si>
  <si>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</si>
  <si>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</si>
  <si>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</si>
  <si>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</si>
  <si>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</si>
  <si>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</si>
  <si>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</si>
  <si>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</si>
  <si>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</si>
  <si>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</si>
  <si>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</si>
  <si>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</si>
  <si>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</si>
  <si>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</si>
  <si>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</si>
  <si>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</si>
  <si>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</si>
  <si>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</si>
  <si>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</si>
  <si>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</si>
  <si>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</si>
  <si>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</si>
  <si>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</si>
  <si>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</si>
  <si>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</si>
  <si>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</si>
  <si>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</si>
  <si>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</si>
  <si>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</si>
  <si>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</si>
  <si>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</si>
  <si>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</si>
  <si>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</si>
  <si>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</si>
  <si>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</si>
  <si>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</si>
  <si>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</si>
  <si>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</si>
  <si>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</si>
  <si>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</si>
  <si>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</si>
  <si>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</si>
  <si>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</si>
  <si>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</si>
  <si>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</si>
  <si>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</si>
  <si>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</si>
  <si>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</si>
  <si>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</si>
  <si>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</si>
  <si>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</si>
  <si>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</si>
  <si>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</si>
  <si>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</si>
  <si>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</si>
  <si>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</si>
  <si>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</si>
  <si>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</si>
  <si>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</si>
  <si>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</si>
  <si>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</si>
  <si>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</si>
  <si>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</si>
  <si>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</si>
  <si>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</si>
  <si>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</si>
  <si>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</si>
  <si>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</si>
  <si>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</si>
  <si>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</si>
  <si>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</si>
  <si>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</si>
  <si>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</si>
  <si>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</si>
  <si>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</si>
  <si>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</si>
  <si>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</si>
  <si>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</si>
  <si>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</si>
  <si>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</si>
  <si>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</si>
  <si>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</si>
  <si>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</si>
  <si>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</si>
  <si>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</si>
  <si>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</si>
  <si>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</si>
  <si>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</si>
  <si>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</si>
  <si>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</si>
  <si>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</si>
  <si>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</si>
  <si>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</si>
  <si>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</si>
  <si>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</si>
  <si>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</si>
  <si>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</si>
  <si>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</si>
  <si>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</si>
  <si>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</si>
  <si>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</si>
  <si>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</si>
  <si>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</si>
  <si>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</si>
  <si>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</si>
  <si>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</si>
  <si>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</si>
  <si>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</si>
  <si>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</si>
  <si>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</si>
  <si>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</si>
  <si>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</si>
  <si>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</si>
  <si>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</si>
  <si>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</si>
  <si>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</si>
  <si>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</si>
  <si>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</si>
  <si>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</si>
  <si>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</si>
  <si>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</si>
  <si>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</si>
  <si>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</si>
  <si>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</si>
  <si>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</si>
  <si>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</si>
  <si>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</si>
  <si>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</si>
  <si>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</si>
  <si>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</si>
  <si>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</si>
  <si>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</si>
  <si>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</si>
  <si>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</si>
  <si>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</si>
  <si>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</si>
  <si>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</si>
  <si>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</si>
  <si>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</si>
  <si>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</si>
  <si>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</si>
  <si>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</si>
  <si>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</si>
  <si>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</si>
  <si>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</si>
  <si>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</si>
  <si>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</si>
  <si>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</si>
  <si>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</si>
  <si>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</si>
  <si>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</si>
  <si>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</si>
  <si>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</si>
  <si>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</si>
  <si>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</si>
  <si>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</si>
  <si>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</si>
  <si>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</si>
  <si>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</si>
  <si>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</si>
  <si>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</si>
  <si>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</si>
  <si>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</si>
  <si>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</si>
  <si>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</si>
  <si>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</si>
  <si>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</si>
  <si>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</si>
  <si>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</si>
  <si>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</si>
  <si>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</si>
  <si>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</si>
  <si>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</si>
  <si>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</si>
  <si>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</si>
  <si>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</si>
  <si>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</si>
  <si>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</si>
  <si>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</si>
  <si>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</si>
  <si>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</si>
  <si>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</si>
  <si>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</si>
  <si>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</si>
  <si>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</si>
  <si>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</si>
  <si>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</si>
  <si>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</si>
  <si>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</si>
  <si>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</si>
  <si>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</si>
  <si>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</si>
  <si>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</si>
  <si>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</si>
  <si>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</si>
  <si>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</si>
  <si>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</si>
  <si>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</si>
  <si>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</si>
  <si>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</si>
  <si>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</si>
  <si>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</si>
  <si>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</si>
  <si>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</si>
  <si>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</si>
  <si>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</si>
  <si>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</si>
  <si>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</si>
  <si>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</si>
  <si>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</si>
  <si>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</si>
  <si>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</si>
  <si>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</si>
  <si>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</si>
  <si>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</si>
  <si>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</si>
  <si>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</si>
  <si>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</si>
  <si>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</si>
  <si>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</si>
  <si>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</si>
  <si>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</si>
  <si>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</si>
  <si>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</si>
  <si>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</si>
  <si>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</si>
  <si>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</si>
  <si>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</si>
  <si>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</si>
  <si>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</si>
  <si>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</si>
  <si>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</si>
  <si>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</si>
  <si>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</si>
  <si>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</si>
  <si>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</si>
  <si>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</si>
  <si>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</si>
  <si>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</si>
  <si>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</si>
  <si>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</si>
  <si>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</si>
  <si>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</si>
  <si>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</si>
  <si>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</si>
  <si>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</si>
  <si>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</si>
  <si>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</si>
  <si>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</si>
  <si>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</si>
  <si>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</si>
  <si>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</si>
  <si>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</si>
  <si>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</si>
  <si>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</si>
  <si>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</si>
  <si>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</si>
  <si>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</si>
  <si>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</si>
  <si>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</si>
  <si>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</si>
  <si>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</si>
  <si>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</si>
  <si>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</si>
  <si>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</si>
  <si>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</si>
  <si>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</si>
  <si>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</si>
  <si>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</si>
  <si>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</si>
  <si>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</si>
  <si>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</si>
  <si>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</si>
  <si>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</si>
  <si>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</si>
  <si>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</si>
  <si>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</si>
  <si>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</si>
  <si>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</si>
  <si>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</si>
  <si>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</si>
  <si>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</si>
  <si>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</si>
  <si>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</si>
  <si>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</si>
  <si>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</si>
  <si>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</si>
  <si>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</si>
  <si>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</si>
  <si>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</si>
  <si>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</si>
  <si>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</si>
  <si>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</si>
  <si>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</si>
  <si>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</si>
  <si>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</si>
  <si>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</si>
  <si>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</si>
  <si>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</si>
  <si>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</si>
  <si>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</si>
  <si>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</si>
  <si>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</si>
  <si>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</si>
  <si>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</si>
  <si>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</si>
  <si>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</si>
  <si>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</si>
  <si>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</si>
  <si>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</si>
  <si>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</si>
  <si>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</si>
  <si>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</si>
  <si>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</si>
  <si>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</si>
  <si>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</si>
  <si>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</si>
  <si>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</si>
  <si>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</si>
  <si>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</si>
  <si>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</si>
  <si>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</si>
  <si>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</si>
  <si>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</si>
  <si>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</si>
  <si>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</si>
  <si>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</si>
  <si>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</si>
  <si>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</si>
  <si>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</si>
  <si>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</si>
  <si>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</si>
  <si>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</si>
  <si>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</si>
  <si>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</si>
  <si>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</si>
  <si>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</si>
  <si>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</si>
  <si>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</si>
  <si>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</si>
  <si>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</si>
  <si>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</si>
  <si>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</si>
  <si>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</si>
  <si>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</si>
  <si>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</si>
  <si>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</si>
  <si>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</si>
  <si>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</si>
  <si>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</si>
  <si>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</si>
  <si>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</si>
  <si>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</si>
  <si>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</si>
  <si>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</si>
  <si>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</si>
  <si>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</si>
  <si>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</si>
  <si>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</si>
  <si>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</si>
  <si>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</si>
  <si>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</si>
  <si>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</si>
  <si>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</si>
  <si>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</si>
  <si>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</si>
  <si>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</si>
  <si>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</si>
  <si>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</si>
  <si>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</si>
  <si>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</si>
  <si>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</si>
  <si>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</si>
  <si>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</si>
  <si>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</si>
  <si>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</si>
  <si>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</si>
  <si>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</si>
  <si>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</si>
  <si>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</si>
  <si>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</si>
  <si>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</si>
  <si>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</si>
  <si>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</si>
  <si>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</si>
  <si>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</si>
  <si>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</si>
  <si>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</si>
  <si>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</si>
  <si>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</si>
  <si>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</si>
  <si>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</si>
  <si>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</si>
  <si>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</si>
  <si>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</si>
  <si>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</si>
  <si>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</si>
  <si>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</si>
  <si>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</si>
  <si>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</si>
  <si>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</si>
  <si>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</si>
  <si>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</si>
  <si>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</si>
  <si>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</si>
  <si>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</si>
  <si>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</si>
  <si>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</si>
  <si>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</si>
  <si>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</si>
  <si>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</si>
  <si>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</si>
  <si>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</si>
  <si>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</si>
  <si>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</si>
  <si>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</si>
  <si>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</si>
  <si>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</si>
  <si>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</si>
  <si>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</si>
  <si>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</si>
  <si>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</si>
  <si>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</si>
  <si>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</si>
  <si>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</si>
  <si>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</si>
  <si>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</si>
  <si>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</si>
  <si>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</si>
  <si>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</si>
  <si>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</si>
  <si>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</si>
  <si>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</si>
  <si>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</si>
  <si>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</si>
  <si>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</si>
  <si>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</si>
  <si>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</si>
  <si>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</si>
  <si>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</si>
  <si>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</si>
  <si>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</si>
  <si>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</si>
  <si>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</si>
  <si>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</si>
  <si>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</si>
  <si>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</si>
  <si>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</si>
  <si>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</si>
  <si>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</si>
  <si>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</si>
  <si>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</si>
  <si>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</si>
  <si>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</si>
  <si>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</si>
  <si>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</si>
  <si>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</si>
  <si>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</si>
  <si>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</si>
  <si>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</si>
  <si>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</si>
  <si>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</si>
  <si>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</si>
  <si>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</si>
  <si>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</si>
  <si>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</si>
  <si>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</si>
  <si>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</si>
  <si>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</si>
  <si>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</si>
  <si>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</si>
  <si>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</si>
  <si>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</si>
  <si>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</si>
  <si>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</si>
  <si>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</si>
  <si>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</si>
  <si>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</si>
  <si>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</si>
  <si>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</si>
  <si>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</si>
  <si>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</si>
  <si>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</si>
  <si>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</si>
  <si>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</si>
  <si>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</si>
  <si>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</si>
  <si>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</si>
  <si>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</si>
  <si>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</si>
  <si>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</si>
  <si>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</si>
  <si>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</si>
  <si>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</si>
  <si>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</si>
  <si>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</si>
  <si>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</si>
  <si>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</si>
  <si>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</si>
  <si>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</si>
  <si>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</si>
  <si>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</si>
  <si>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</si>
  <si>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</si>
  <si>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</si>
  <si>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</si>
  <si>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</si>
  <si>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</si>
  <si>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</si>
  <si>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</si>
  <si>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</si>
  <si>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</si>
  <si>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</si>
  <si>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</si>
  <si>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</si>
  <si>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</si>
  <si>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</si>
  <si>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</si>
  <si>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</si>
  <si>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</si>
  <si>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</si>
  <si>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</si>
  <si>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</si>
  <si>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</si>
  <si>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</si>
  <si>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</si>
  <si>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</si>
  <si>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</si>
  <si>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</si>
  <si>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</si>
  <si>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</si>
  <si>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</si>
  <si>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</si>
  <si>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</si>
  <si>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</si>
  <si>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</si>
  <si>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</si>
  <si>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</si>
  <si>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</si>
  <si>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</si>
  <si>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</si>
  <si>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</si>
  <si>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</si>
  <si>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</si>
  <si>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</si>
  <si>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</si>
  <si>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</si>
  <si>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</si>
  <si>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</si>
  <si>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</si>
  <si>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</si>
  <si>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</si>
  <si>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</si>
  <si>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</si>
  <si>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</si>
  <si>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</si>
  <si>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</si>
  <si>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</si>
  <si>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</si>
  <si>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</si>
  <si>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</si>
  <si>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</si>
  <si>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</si>
  <si>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</si>
  <si>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</si>
  <si>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</si>
  <si>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</si>
  <si>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</si>
  <si>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</si>
  <si>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</si>
  <si>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</si>
  <si>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</si>
  <si>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</si>
  <si>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</si>
  <si>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</si>
  <si>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</si>
  <si>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</si>
  <si>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</si>
  <si>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</si>
  <si>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</si>
  <si>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</si>
  <si>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</si>
  <si>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</si>
  <si>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</si>
  <si>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</si>
  <si>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</si>
  <si>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</si>
  <si>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</si>
  <si>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</si>
  <si>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</si>
  <si>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</si>
  <si>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</si>
  <si>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</si>
  <si>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</si>
  <si>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</si>
  <si>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</si>
  <si>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</si>
  <si>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</si>
  <si>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</si>
  <si>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</si>
  <si>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</si>
  <si>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</si>
  <si>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</si>
  <si>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</si>
  <si>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</si>
  <si>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</si>
  <si>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</si>
  <si>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</si>
  <si>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</si>
  <si>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</si>
  <si>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</si>
  <si>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</si>
  <si>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</si>
  <si>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</si>
  <si>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</si>
  <si>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</si>
  <si>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</si>
  <si>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</si>
  <si>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</si>
  <si>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</si>
  <si>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</si>
  <si>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</si>
  <si>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</si>
  <si>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</si>
  <si>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</si>
  <si>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</si>
  <si>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</si>
  <si>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</si>
  <si>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</si>
  <si>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</si>
  <si>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</si>
  <si>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</si>
  <si>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</si>
  <si>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</si>
  <si>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</si>
  <si>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</si>
  <si>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</si>
  <si>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</si>
  <si>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</si>
  <si>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</si>
  <si>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</si>
  <si>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</si>
  <si>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</si>
  <si>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</si>
  <si>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</si>
  <si>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</si>
  <si>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</si>
  <si>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</si>
  <si>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</si>
  <si>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</si>
  <si>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</si>
  <si>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</si>
  <si>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</si>
  <si>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</si>
  <si>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</si>
  <si>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</si>
  <si>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</si>
  <si>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</si>
  <si>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</si>
  <si>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</si>
  <si>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</si>
  <si>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</si>
  <si>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</si>
  <si>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</si>
  <si>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</si>
  <si>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</si>
  <si>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</si>
  <si>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</si>
  <si>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</si>
  <si>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</si>
  <si>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</si>
  <si>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</si>
  <si>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</si>
  <si>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</si>
  <si>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</si>
  <si>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</si>
  <si>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</si>
  <si>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</si>
  <si>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</si>
  <si>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</si>
  <si>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</si>
  <si>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</si>
  <si>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</si>
  <si>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</si>
  <si>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</si>
  <si>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</si>
  <si>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</si>
  <si>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</si>
  <si>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</si>
  <si>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</si>
  <si>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</si>
  <si>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</si>
  <si>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</si>
  <si>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</si>
  <si>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</si>
  <si>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</si>
  <si>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</si>
  <si>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</si>
  <si>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</si>
  <si>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</si>
  <si>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</si>
  <si>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</si>
  <si>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</si>
  <si>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</si>
  <si>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</si>
  <si>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</si>
  <si>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</si>
  <si>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</si>
  <si>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</si>
  <si>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</si>
  <si>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</si>
  <si>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</si>
  <si>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</si>
  <si>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</si>
  <si>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</si>
  <si>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</si>
  <si>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</si>
  <si>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</si>
  <si>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</si>
  <si>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</si>
  <si>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</si>
  <si>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</si>
  <si>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</si>
  <si>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</si>
  <si>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</si>
  <si>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</si>
  <si>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</si>
  <si>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</si>
  <si>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</si>
  <si>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</si>
  <si>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</si>
  <si>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</si>
  <si>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</si>
  <si>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</si>
  <si>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</si>
  <si>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</si>
  <si>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</si>
  <si>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</si>
  <si>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</si>
  <si>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</si>
  <si>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</si>
  <si>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</si>
  <si>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</si>
  <si>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</si>
  <si>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</si>
  <si>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</si>
  <si>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</si>
  <si>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</si>
  <si>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</si>
  <si>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</si>
  <si>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</si>
  <si>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</si>
  <si>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</si>
  <si>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</si>
  <si>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</si>
  <si>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</si>
  <si>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</si>
  <si>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</si>
  <si>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</si>
  <si>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</si>
  <si>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</si>
  <si>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</si>
  <si>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</si>
  <si>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</si>
  <si>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</si>
  <si>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</si>
  <si>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</si>
  <si>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</si>
  <si>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</si>
  <si>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</si>
  <si>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</si>
  <si>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</si>
  <si>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</si>
  <si>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</si>
  <si>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</si>
  <si>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</si>
  <si>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</si>
  <si>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</si>
  <si>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</si>
  <si>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</si>
  <si>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</si>
  <si>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</si>
  <si>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</si>
  <si>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</si>
  <si>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</si>
  <si>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</si>
  <si>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</si>
  <si>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</si>
  <si>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</si>
  <si>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</si>
  <si>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</si>
  <si>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</si>
  <si>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</si>
  <si>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</si>
  <si>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</si>
  <si>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</si>
  <si>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</si>
  <si>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</si>
  <si>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</si>
  <si>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</si>
  <si>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</si>
  <si>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</si>
  <si>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</si>
  <si>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</si>
  <si>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</si>
  <si>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</si>
  <si>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</si>
  <si>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</si>
  <si>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</si>
  <si>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</si>
  <si>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</si>
  <si>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</si>
  <si>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</si>
  <si>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</si>
  <si>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</si>
  <si>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</si>
  <si>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</si>
  <si>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</si>
  <si>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</si>
  <si>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</si>
  <si>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</si>
  <si>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</si>
  <si>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</si>
  <si>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</si>
  <si>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</si>
  <si>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</si>
  <si>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</si>
  <si>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</si>
  <si>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</si>
  <si>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</si>
  <si>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</si>
  <si>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</si>
  <si>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</si>
  <si>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</si>
  <si>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</si>
  <si>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</si>
  <si>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</si>
  <si>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</si>
  <si>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</si>
  <si>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</si>
  <si>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</si>
  <si>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</si>
  <si>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</si>
  <si>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</si>
  <si>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</si>
  <si>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</si>
  <si>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</si>
  <si>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</si>
  <si>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</si>
  <si>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</si>
  <si>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</si>
  <si>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</si>
  <si>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</si>
  <si>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</si>
  <si>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</si>
  <si>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</si>
  <si>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</si>
  <si>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</si>
  <si>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</si>
  <si>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</si>
  <si>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</si>
  <si>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</si>
  <si>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</si>
  <si>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</si>
  <si>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</si>
  <si>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</si>
  <si>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</si>
  <si>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</si>
  <si>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</si>
  <si>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</si>
  <si>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</si>
  <si>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</si>
  <si>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</si>
  <si>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</si>
  <si>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</si>
  <si>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</si>
  <si>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</si>
  <si>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</si>
  <si>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</si>
  <si>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</si>
  <si>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</si>
  <si>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</si>
  <si>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</si>
  <si>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</si>
  <si>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</si>
  <si>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</si>
  <si>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</si>
  <si>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</si>
  <si>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</si>
  <si>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</si>
  <si>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</si>
  <si>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</si>
  <si>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</si>
  <si>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</si>
  <si>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</si>
  <si>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</si>
  <si>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</si>
  <si>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</si>
  <si>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</si>
  <si>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</si>
  <si>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</si>
  <si>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</si>
  <si>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</si>
  <si>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</si>
  <si>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</si>
  <si>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</si>
  <si>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</si>
  <si>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</si>
  <si>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</si>
  <si>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</si>
  <si>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</si>
  <si>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</si>
  <si>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</si>
  <si>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</si>
  <si>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</si>
  <si>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</si>
  <si>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</si>
  <si>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</si>
  <si>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</si>
  <si>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</si>
  <si>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</si>
  <si>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</si>
  <si>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</si>
  <si>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</si>
  <si>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</si>
  <si>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</si>
  <si>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</si>
  <si>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</si>
  <si>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</si>
  <si>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</si>
  <si>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</si>
  <si>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</si>
  <si>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</si>
  <si>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</si>
  <si>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</si>
  <si>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</si>
  <si>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</si>
  <si>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</si>
  <si>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</si>
  <si>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</si>
  <si>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</si>
  <si>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</si>
  <si>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</si>
  <si>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</si>
  <si>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</si>
  <si>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</si>
  <si>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</si>
  <si>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</si>
  <si>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</si>
  <si>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</si>
  <si>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</si>
  <si>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</si>
  <si>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</si>
  <si>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</si>
  <si>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</si>
  <si>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</si>
  <si>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</si>
  <si>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</si>
  <si>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</si>
  <si>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</si>
  <si>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</si>
  <si>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</si>
  <si>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</si>
  <si>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</si>
  <si>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</si>
  <si>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</si>
  <si>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</si>
  <si>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</si>
  <si>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</si>
  <si>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</si>
  <si>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</si>
  <si>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</si>
  <si>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</si>
  <si>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</si>
  <si>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</si>
  <si>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</si>
  <si>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</si>
  <si>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</si>
  <si>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</si>
  <si>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</si>
  <si>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</si>
  <si>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</si>
  <si>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</si>
  <si>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</si>
  <si>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</si>
  <si>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</si>
  <si>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</si>
  <si>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</si>
  <si>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</si>
  <si>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</si>
  <si>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</si>
  <si>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</si>
  <si>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</si>
  <si>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</si>
  <si>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</si>
  <si>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</si>
  <si>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</si>
  <si>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</si>
  <si>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</si>
  <si>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</si>
  <si>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</si>
  <si>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</si>
  <si>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</si>
  <si>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</si>
  <si>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</si>
  <si>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</si>
  <si>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</si>
  <si>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</si>
  <si>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</si>
  <si>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</si>
  <si>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</si>
  <si>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</si>
  <si>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</si>
  <si>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</si>
  <si>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</si>
  <si>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</si>
  <si>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</si>
  <si>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</si>
  <si>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</si>
  <si>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</si>
  <si>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</si>
  <si>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</si>
  <si>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</si>
  <si>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</si>
  <si>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</si>
  <si>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</si>
  <si>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</si>
  <si>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</si>
  <si>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</si>
  <si>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</si>
  <si>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</si>
  <si>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</si>
  <si>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</si>
  <si>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</si>
  <si>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</si>
  <si>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</si>
  <si>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</si>
  <si>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</si>
  <si>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</si>
  <si>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</si>
  <si>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</si>
  <si>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</si>
  <si>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</si>
  <si>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</si>
  <si>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</si>
  <si>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</si>
  <si>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</si>
  <si>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</si>
  <si>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</si>
  <si>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</si>
  <si>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</si>
  <si>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</si>
  <si>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</si>
  <si>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</si>
  <si>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</si>
  <si>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</si>
  <si>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</si>
  <si>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</si>
  <si>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</si>
  <si>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</si>
  <si>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</si>
  <si>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</si>
  <si>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</si>
  <si>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</si>
  <si>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</si>
  <si>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</si>
  <si>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</si>
  <si>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</si>
  <si>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</si>
  <si>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</si>
  <si>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</si>
  <si>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</si>
  <si>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</si>
  <si>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</si>
  <si>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</si>
  <si>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</si>
  <si>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</si>
  <si>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</si>
  <si>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</si>
  <si>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</si>
  <si>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</si>
  <si>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</si>
  <si>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</si>
  <si>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</si>
  <si>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</si>
  <si>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</si>
  <si>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</si>
  <si>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</si>
  <si>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</si>
  <si>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</si>
  <si>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</si>
  <si>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</si>
  <si>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</si>
  <si>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</si>
  <si>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</si>
  <si>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</si>
  <si>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</si>
  <si>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</si>
  <si>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</si>
  <si>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</si>
  <si>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</si>
  <si>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</si>
  <si>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</si>
  <si>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</si>
  <si>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</si>
  <si>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</si>
  <si>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</si>
  <si>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</si>
  <si>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</si>
  <si>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</si>
  <si>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</si>
  <si>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</si>
  <si>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</si>
  <si>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</si>
  <si>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</si>
  <si>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</si>
  <si>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</si>
  <si>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</si>
  <si>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</si>
  <si>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</si>
  <si>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</si>
  <si>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</si>
  <si>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</si>
  <si>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</si>
  <si>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</si>
  <si>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</si>
  <si>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</si>
  <si>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</si>
  <si>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</si>
  <si>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</si>
  <si>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</si>
  <si>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</si>
  <si>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</si>
  <si>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</si>
  <si>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</si>
  <si>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</si>
  <si>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</si>
  <si>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</si>
  <si>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</si>
  <si>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</si>
  <si>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</si>
  <si>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</si>
  <si>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</si>
  <si>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</si>
  <si>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</si>
  <si>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</si>
  <si>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</si>
  <si>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</si>
  <si>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</si>
  <si>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</si>
  <si>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</si>
  <si>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</si>
  <si>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</si>
  <si>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</si>
  <si>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</si>
  <si>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</si>
  <si>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</si>
  <si>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</si>
  <si>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</si>
  <si>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</si>
  <si>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</si>
  <si>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</si>
  <si>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</si>
  <si>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</si>
  <si>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</si>
  <si>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</si>
  <si>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</si>
  <si>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</si>
  <si>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</si>
  <si>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</si>
  <si>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</si>
  <si>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</si>
  <si>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</si>
  <si>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</si>
  <si>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</si>
  <si>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</si>
  <si>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</si>
  <si>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</si>
  <si>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</si>
  <si>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</si>
  <si>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</si>
  <si>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</si>
  <si>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</si>
  <si>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</si>
  <si>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</si>
  <si>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</si>
  <si>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</si>
  <si>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</si>
  <si>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</si>
  <si>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</si>
  <si>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</si>
  <si>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</si>
  <si>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</si>
  <si>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</si>
  <si>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</si>
  <si>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</si>
  <si>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</si>
  <si>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</si>
  <si>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</si>
  <si>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</si>
  <si>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</si>
  <si>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</si>
  <si>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</si>
  <si>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</si>
  <si>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</si>
  <si>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</si>
  <si>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</si>
  <si>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</si>
  <si>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</si>
  <si>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</si>
  <si>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</si>
  <si>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</si>
  <si>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</si>
  <si>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</si>
  <si>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</si>
  <si>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</si>
  <si>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</si>
  <si>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</si>
  <si>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</si>
  <si>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</si>
  <si>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</si>
  <si>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</si>
  <si>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</si>
  <si>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</si>
  <si>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</si>
  <si>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</si>
  <si>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</si>
  <si>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</si>
  <si>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</si>
  <si>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</si>
  <si>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</si>
  <si>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</si>
  <si>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</si>
  <si>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</si>
  <si>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</si>
  <si>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</si>
  <si>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</si>
  <si>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</si>
  <si>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</si>
  <si>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</si>
  <si>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</si>
  <si>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</si>
  <si>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</si>
  <si>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</si>
  <si>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</si>
  <si>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</si>
  <si>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</si>
  <si>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</si>
  <si>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</si>
  <si>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</si>
  <si>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</si>
  <si>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</si>
  <si>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</si>
  <si>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</si>
  <si>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</si>
  <si>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</si>
  <si>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</si>
  <si>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</si>
  <si>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</si>
  <si>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</si>
  <si>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</si>
  <si>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</si>
  <si>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</si>
  <si>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</si>
  <si>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</si>
  <si>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</si>
  <si>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</si>
  <si>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</si>
  <si>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</si>
  <si>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</si>
  <si>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</si>
  <si>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</si>
  <si>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</si>
  <si>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</si>
  <si>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</si>
  <si>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</si>
  <si>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</si>
  <si>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</si>
  <si>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</si>
  <si>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</si>
  <si>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</si>
  <si>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</si>
  <si>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</si>
  <si>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</si>
  <si>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</si>
  <si>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</si>
  <si>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</si>
  <si>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</si>
  <si>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</si>
  <si>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</si>
  <si>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</si>
  <si>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</si>
  <si>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</si>
  <si>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</si>
  <si>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</si>
  <si>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</si>
  <si>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</si>
  <si>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</si>
  <si>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</si>
  <si>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</si>
  <si>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</si>
  <si>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</si>
  <si>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</si>
  <si>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</si>
  <si>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</si>
  <si>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</si>
  <si>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</si>
  <si>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</si>
  <si>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</si>
  <si>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</si>
  <si>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</si>
  <si>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</si>
  <si>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</si>
  <si>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</si>
  <si>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</si>
  <si>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</si>
  <si>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</si>
  <si>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</si>
  <si>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</si>
  <si>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</si>
  <si>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</si>
  <si>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</si>
  <si>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</si>
  <si>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</si>
  <si>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</si>
  <si>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</si>
  <si>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</si>
  <si>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</si>
  <si>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</si>
  <si>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</si>
  <si>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</si>
  <si>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</si>
  <si>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</si>
  <si>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</si>
  <si>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</si>
  <si>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</si>
  <si>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</si>
  <si>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</si>
  <si>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</si>
  <si>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</si>
  <si>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</si>
  <si>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</si>
  <si>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</si>
  <si>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</si>
  <si>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</si>
  <si>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</si>
  <si>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</si>
  <si>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</si>
  <si>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</si>
  <si>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</si>
  <si>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</si>
  <si>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</si>
  <si>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</si>
  <si>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</si>
  <si>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</si>
  <si>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</si>
  <si>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</si>
  <si>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</si>
  <si>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</si>
  <si>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</si>
  <si>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</si>
  <si>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</si>
  <si>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</si>
  <si>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</si>
  <si>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</si>
  <si>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</si>
  <si>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</si>
  <si>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</si>
  <si>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</si>
  <si>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</si>
  <si>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</si>
  <si>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</si>
  <si>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</si>
  <si>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</si>
  <si>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</si>
  <si>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</si>
  <si>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</si>
  <si>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</si>
  <si>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</si>
  <si>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</si>
  <si>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</si>
  <si>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</si>
  <si>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</si>
  <si>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</si>
  <si>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</si>
  <si>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</si>
  <si>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</si>
  <si>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</si>
  <si>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</si>
  <si>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</si>
  <si>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</si>
  <si>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</si>
  <si>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</si>
  <si>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</si>
  <si>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</si>
  <si>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</si>
  <si>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</si>
  <si>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</si>
  <si>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</si>
  <si>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</si>
  <si>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</si>
  <si>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</si>
  <si>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</si>
  <si>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</si>
  <si>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</si>
  <si>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</si>
  <si>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</si>
  <si>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</si>
  <si>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</si>
  <si>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</si>
  <si>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</si>
  <si>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</si>
  <si>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</si>
  <si>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</si>
  <si>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</si>
  <si>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</si>
  <si>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</si>
  <si>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</si>
  <si>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</si>
  <si>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</si>
  <si>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</si>
  <si>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</si>
  <si>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</si>
  <si>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</si>
  <si>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</si>
  <si>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</si>
  <si>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</si>
  <si>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</si>
  <si>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</si>
  <si>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</si>
  <si>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</si>
  <si>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</si>
  <si>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</si>
  <si>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</si>
  <si>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</si>
  <si>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</si>
  <si>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</si>
  <si>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</si>
  <si>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</si>
  <si>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</si>
  <si>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</si>
  <si>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</si>
  <si>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</si>
  <si>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</si>
  <si>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</si>
  <si>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</si>
  <si>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</si>
  <si>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</si>
  <si>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</si>
  <si>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</si>
  <si>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</si>
  <si>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</si>
  <si>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</si>
  <si>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</si>
  <si>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</si>
  <si>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</si>
  <si>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</si>
  <si>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</si>
  <si>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</si>
  <si>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</si>
  <si>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</si>
  <si>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</si>
  <si>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</si>
  <si>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</si>
  <si>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</si>
  <si>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</si>
  <si>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</si>
  <si>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</si>
  <si>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</si>
  <si>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</si>
  <si>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</si>
  <si>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</si>
  <si>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</si>
  <si>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</si>
  <si>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</si>
  <si>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</si>
  <si>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</si>
  <si>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</si>
  <si>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</si>
  <si>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</si>
  <si>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</si>
  <si>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</si>
  <si>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</si>
  <si>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</si>
  <si>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</si>
  <si>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</si>
  <si>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</si>
  <si>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</si>
  <si>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</si>
  <si>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</si>
  <si>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</si>
  <si>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</si>
  <si>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</si>
  <si>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</si>
  <si>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</si>
  <si>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</si>
  <si>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</si>
  <si>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</si>
  <si>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</si>
  <si>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</si>
  <si>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</si>
  <si>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</si>
  <si>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</si>
  <si>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</si>
  <si>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</si>
  <si>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</si>
  <si>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</si>
  <si>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</si>
  <si>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</si>
  <si>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</si>
  <si>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</si>
  <si>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</si>
  <si>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</si>
  <si>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</si>
  <si>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</si>
  <si>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</si>
  <si>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</si>
  <si>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</si>
  <si>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</si>
  <si>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</si>
  <si>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</si>
  <si>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</si>
  <si>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</si>
  <si>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</si>
  <si>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</si>
  <si>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</si>
  <si>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</si>
  <si>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</si>
  <si>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</si>
  <si>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</si>
  <si>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</si>
  <si>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</si>
  <si>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</si>
  <si>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</si>
  <si>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</si>
  <si>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</si>
  <si>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</si>
  <si>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</si>
  <si>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</si>
  <si>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</si>
  <si>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</si>
  <si>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</si>
  <si>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</si>
  <si>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</si>
  <si>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</si>
  <si>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</si>
  <si>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</si>
  <si>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</si>
  <si>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</si>
  <si>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</si>
  <si>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</si>
  <si>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</si>
  <si>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</si>
  <si>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</si>
  <si>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</si>
  <si>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</si>
  <si>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</si>
  <si>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</si>
  <si>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</si>
  <si>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</si>
  <si>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</si>
  <si>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</si>
  <si>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</si>
  <si>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</si>
  <si>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</si>
  <si>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</si>
  <si>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</si>
  <si>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</si>
  <si>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</si>
  <si>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</si>
  <si>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</si>
  <si>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</si>
  <si>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</si>
  <si>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</si>
  <si>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</si>
  <si>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</si>
  <si>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</si>
  <si>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</si>
  <si>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</si>
  <si>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</si>
  <si>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</si>
  <si>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</si>
  <si>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</si>
  <si>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</si>
  <si>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</si>
  <si>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</si>
  <si>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</si>
  <si>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</si>
  <si>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</si>
  <si>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</si>
  <si>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</si>
  <si>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</si>
  <si>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</si>
  <si>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</si>
  <si>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</si>
  <si>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</si>
  <si>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</si>
  <si>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</si>
  <si>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</si>
  <si>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</si>
  <si>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</si>
  <si>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</si>
  <si>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</si>
  <si>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</si>
  <si>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</si>
  <si>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</si>
  <si>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</si>
  <si>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</si>
  <si>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</si>
  <si>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</si>
  <si>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</si>
  <si>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</si>
  <si>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</si>
  <si>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</si>
  <si>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</si>
  <si>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</si>
  <si>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</si>
  <si>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</si>
  <si>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</si>
  <si>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</si>
  <si>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</si>
  <si>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</si>
  <si>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</si>
  <si>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</si>
  <si>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</si>
  <si>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</si>
  <si>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</si>
  <si>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</si>
  <si>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</si>
  <si>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</si>
  <si>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</si>
  <si>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</si>
  <si>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</si>
  <si>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</si>
  <si>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</si>
  <si>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</si>
  <si>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</si>
  <si>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</si>
  <si>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</si>
  <si>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</si>
  <si>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</si>
  <si>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</si>
  <si>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</si>
  <si>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</si>
  <si>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</si>
  <si>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</si>
  <si>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</si>
  <si>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</si>
  <si>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</si>
  <si>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</si>
  <si>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</si>
  <si>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</si>
  <si>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</si>
  <si>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</si>
  <si>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</si>
  <si>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</si>
  <si>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</si>
  <si>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</si>
  <si>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</si>
  <si>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</si>
  <si>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</si>
  <si>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</si>
  <si>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</si>
  <si>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</si>
  <si>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</si>
  <si>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</si>
  <si>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</si>
  <si>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</si>
  <si>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</si>
  <si>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</si>
  <si>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</si>
  <si>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</si>
  <si>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</si>
  <si>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</si>
  <si>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</si>
  <si>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</si>
  <si>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</si>
  <si>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</si>
  <si>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</si>
  <si>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</si>
  <si>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</si>
  <si>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</si>
  <si>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</si>
  <si>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</si>
  <si>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</si>
  <si>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</si>
  <si>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</si>
  <si>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</si>
  <si>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</si>
  <si>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</si>
  <si>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</si>
  <si>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</si>
  <si>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</si>
  <si>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</si>
  <si>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</si>
  <si>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</si>
  <si>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</si>
  <si>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</si>
  <si>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</si>
  <si>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</si>
  <si>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</si>
  <si>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</si>
  <si>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</si>
  <si>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</si>
  <si>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</si>
  <si>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</si>
  <si>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</si>
  <si>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</si>
  <si>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</si>
  <si>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</si>
  <si>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</si>
  <si>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</si>
  <si>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</si>
  <si>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</si>
  <si>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</si>
  <si>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</si>
  <si>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</si>
  <si>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</si>
  <si>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</si>
  <si>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</si>
  <si>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</si>
  <si>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</si>
  <si>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</si>
  <si>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</si>
  <si>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</si>
  <si>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</si>
  <si>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</si>
  <si>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</si>
  <si>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</si>
  <si>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</si>
  <si>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</si>
  <si>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</si>
  <si>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</si>
  <si>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</si>
  <si>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</si>
  <si>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</si>
  <si>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</si>
  <si>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</si>
  <si>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</si>
  <si>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</si>
  <si>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</si>
  <si>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</si>
  <si>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</si>
  <si>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</si>
  <si>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</si>
  <si>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</si>
  <si>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</si>
  <si>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</si>
  <si>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</si>
  <si>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</si>
  <si>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</si>
  <si>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</si>
  <si>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</si>
  <si>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</si>
  <si>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</si>
  <si>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</si>
  <si>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</si>
  <si>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</si>
  <si>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</si>
  <si>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</si>
  <si>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</si>
  <si>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</si>
  <si>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</si>
  <si>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</si>
  <si>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</si>
  <si>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</si>
  <si>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</si>
  <si>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</si>
  <si>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</si>
  <si>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</si>
  <si>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</si>
  <si>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</si>
  <si>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</si>
  <si>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</si>
  <si>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</si>
  <si>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</si>
  <si>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</si>
  <si>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</si>
  <si>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</si>
  <si>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</si>
  <si>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</si>
  <si>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</si>
  <si>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</si>
  <si>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</si>
  <si>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</si>
  <si>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</si>
  <si>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</si>
  <si>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</si>
  <si>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</si>
  <si>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</si>
  <si>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</si>
  <si>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</si>
  <si>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</si>
  <si>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</si>
  <si>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</si>
  <si>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</si>
  <si>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</si>
  <si>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</si>
  <si>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</si>
  <si>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</si>
  <si>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</si>
  <si>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</si>
  <si>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</si>
  <si>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</si>
  <si>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</si>
  <si>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</si>
  <si>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</si>
  <si>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</si>
  <si>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</si>
  <si>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</si>
  <si>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</si>
  <si>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</si>
  <si>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</si>
  <si>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</si>
  <si>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</si>
  <si>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</si>
  <si>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</si>
  <si>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</si>
  <si>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</si>
  <si>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</si>
  <si>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</si>
  <si>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</si>
  <si>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</si>
  <si>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</si>
  <si>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</si>
  <si>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</si>
  <si>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</si>
  <si>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</si>
  <si>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</si>
  <si>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</si>
  <si>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</si>
  <si>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</si>
  <si>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</si>
  <si>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</si>
  <si>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</si>
  <si>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</si>
  <si>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</si>
  <si>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</si>
  <si>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</si>
  <si>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</si>
  <si>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</si>
  <si>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</si>
  <si>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</si>
  <si>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</si>
  <si>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</si>
  <si>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</si>
  <si>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</si>
  <si>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</si>
  <si>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</si>
  <si>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</si>
  <si>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</si>
  <si>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</si>
  <si>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</si>
  <si>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</si>
  <si>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</si>
  <si>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</si>
  <si>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</si>
  <si>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</si>
  <si>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</si>
  <si>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</si>
  <si>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</si>
  <si>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</si>
  <si>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</si>
  <si>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</si>
  <si>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</si>
  <si>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</si>
  <si>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</si>
  <si>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</si>
  <si>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</si>
  <si>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</si>
  <si>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</si>
  <si>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</si>
  <si>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</si>
  <si>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</si>
  <si>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</si>
  <si>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</si>
  <si>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</si>
  <si>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</si>
  <si>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</si>
  <si>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</si>
  <si>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</si>
  <si>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</si>
  <si>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</si>
  <si>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</si>
  <si>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</si>
  <si>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</si>
  <si>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</si>
  <si>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</si>
  <si>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</si>
  <si>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</si>
  <si>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</si>
  <si>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</si>
  <si>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</si>
  <si>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</si>
  <si>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</si>
  <si>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</si>
  <si>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</si>
  <si>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</si>
  <si>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</si>
  <si>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</si>
  <si>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</si>
  <si>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</si>
  <si>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</si>
  <si>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</si>
  <si>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</si>
  <si>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</si>
  <si>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</si>
  <si>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</si>
  <si>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</si>
  <si>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</si>
  <si>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</si>
  <si>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</si>
  <si>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</si>
  <si>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</si>
  <si>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</si>
  <si>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</si>
  <si>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</si>
  <si>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</si>
  <si>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</si>
  <si>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</si>
  <si>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</si>
  <si>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</si>
  <si>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</si>
  <si>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</si>
  <si>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</si>
  <si>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</si>
  <si>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</si>
  <si>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</si>
  <si>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</si>
  <si>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</si>
  <si>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</si>
  <si>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</si>
  <si>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</si>
  <si>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</si>
  <si>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</si>
  <si>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</si>
  <si>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</si>
  <si>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</si>
  <si>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</si>
  <si>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</si>
  <si>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</si>
  <si>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</si>
  <si>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</si>
  <si>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</si>
  <si>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</si>
  <si>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</si>
  <si>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</si>
  <si>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</si>
  <si>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</si>
  <si>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</si>
  <si>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</si>
  <si>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</si>
  <si>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</si>
  <si>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</si>
  <si>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</si>
  <si>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</si>
  <si>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</si>
  <si>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</si>
  <si>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</si>
  <si>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</si>
  <si>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</si>
  <si>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</si>
  <si>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</si>
  <si>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</si>
  <si>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</si>
  <si>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</si>
  <si>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</si>
  <si>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</si>
  <si>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</si>
  <si>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</si>
  <si>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</si>
  <si>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</si>
  <si>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</si>
  <si>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</si>
  <si>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</si>
  <si>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</si>
  <si>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</si>
  <si>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</si>
  <si>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</si>
  <si>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</si>
  <si>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</si>
  <si>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</si>
  <si>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</si>
  <si>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</si>
  <si>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</si>
  <si>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</si>
  <si>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</si>
  <si>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</si>
  <si>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</si>
  <si>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</si>
  <si>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</si>
  <si>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</si>
  <si>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</si>
  <si>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</si>
  <si>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</si>
  <si>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</si>
  <si>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</si>
  <si>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</si>
  <si>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</si>
  <si>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</si>
  <si>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</si>
  <si>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</si>
  <si>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</si>
  <si>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</si>
  <si>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</si>
  <si>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</si>
  <si>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</si>
  <si>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</si>
  <si>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</si>
  <si>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</si>
  <si>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</si>
  <si>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</si>
  <si>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</si>
  <si>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</si>
  <si>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</si>
  <si>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</si>
  <si>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</si>
  <si>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</si>
  <si>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</si>
  <si>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</si>
  <si>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</si>
  <si>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</si>
  <si>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</si>
  <si>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</si>
  <si>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</si>
  <si>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</si>
  <si>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</si>
  <si>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</si>
  <si>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</si>
  <si>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</si>
  <si>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</si>
  <si>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</si>
  <si>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</si>
  <si>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</si>
  <si>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</si>
  <si>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</si>
  <si>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</si>
  <si>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</si>
  <si>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</si>
  <si>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</si>
  <si>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</si>
  <si>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</si>
  <si>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</si>
  <si>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</si>
  <si>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</si>
  <si>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</si>
  <si>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</si>
  <si>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</si>
  <si>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</si>
  <si>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</si>
  <si>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</si>
  <si>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</si>
  <si>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</si>
  <si>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</si>
  <si>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</si>
  <si>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</si>
  <si>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</si>
  <si>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</si>
  <si>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</si>
  <si>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</si>
  <si>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</si>
  <si>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</si>
  <si>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</si>
  <si>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</si>
  <si>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</si>
  <si>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</si>
  <si>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</si>
  <si>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</si>
  <si>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</si>
  <si>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</si>
  <si>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</si>
  <si>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</si>
  <si>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</si>
  <si>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</si>
  <si>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</si>
  <si>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</si>
  <si>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</si>
  <si>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</si>
  <si>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</si>
  <si>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</si>
  <si>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</si>
  <si>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</si>
  <si>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</si>
  <si>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</si>
  <si>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</si>
  <si>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</si>
  <si>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</si>
  <si>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</si>
  <si>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</si>
  <si>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</si>
  <si>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</si>
  <si>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</si>
  <si>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</si>
  <si>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</si>
  <si>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</si>
  <si>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</si>
  <si>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</si>
  <si>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</si>
  <si>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</si>
  <si>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</si>
  <si>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</si>
  <si>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</si>
  <si>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</si>
  <si>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</si>
  <si>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</si>
  <si>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</si>
  <si>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</si>
  <si>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</si>
  <si>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</si>
  <si>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</si>
  <si>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</si>
  <si>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</si>
  <si>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</si>
  <si>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</si>
  <si>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</si>
  <si>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</si>
  <si>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</si>
  <si>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</si>
  <si>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</si>
  <si>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</si>
  <si>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</si>
  <si>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</si>
  <si>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</si>
  <si>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</si>
  <si>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</si>
  <si>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</si>
  <si>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</si>
  <si>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</si>
  <si>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</si>
  <si>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</si>
  <si>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</si>
  <si>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</si>
  <si>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</si>
  <si>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</si>
  <si>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</si>
  <si>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</si>
  <si>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</si>
  <si>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</si>
  <si>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</si>
  <si>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</si>
  <si>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</si>
  <si>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</si>
  <si>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</si>
  <si>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</si>
  <si>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</si>
  <si>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</si>
  <si>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</si>
  <si>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</si>
  <si>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</si>
  <si>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</si>
  <si>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</si>
  <si>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</si>
  <si>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</si>
  <si>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</si>
  <si>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</si>
  <si>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</si>
  <si>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</si>
  <si>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</si>
  <si>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</si>
  <si>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</si>
  <si>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</si>
  <si>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</si>
  <si>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</si>
  <si>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</si>
  <si>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</si>
  <si>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</si>
  <si>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</si>
  <si>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</si>
  <si>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</si>
  <si>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</si>
  <si>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</si>
  <si>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</si>
  <si>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</si>
  <si>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</si>
  <si>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</si>
  <si>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</si>
  <si>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</si>
  <si>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</si>
  <si>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</si>
  <si>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</si>
  <si>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</si>
  <si>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</si>
  <si>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</si>
  <si>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</si>
  <si>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</si>
  <si>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</si>
  <si>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</si>
  <si>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</si>
  <si>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</si>
  <si>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</si>
  <si>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</si>
  <si>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</si>
  <si>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</si>
  <si>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</si>
  <si>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</si>
  <si>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</si>
  <si>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</si>
  <si>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</si>
  <si>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</si>
  <si>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</si>
  <si>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</si>
  <si>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</si>
  <si>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</si>
  <si>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</si>
  <si>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</si>
  <si>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</si>
  <si>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</si>
  <si>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</si>
  <si>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</si>
  <si>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</si>
  <si>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</si>
  <si>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</si>
  <si>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</si>
  <si>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</si>
  <si>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</si>
  <si>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</si>
  <si>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</si>
  <si>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</si>
  <si>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</si>
  <si>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</si>
  <si>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</si>
  <si>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</si>
  <si>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</si>
  <si>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</si>
  <si>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</si>
  <si>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</si>
  <si>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</si>
  <si>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</si>
  <si>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</si>
  <si>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</si>
  <si>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</si>
  <si>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</si>
  <si>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</si>
  <si>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</si>
  <si>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</si>
  <si>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</si>
  <si>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</si>
  <si>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</si>
  <si>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</si>
  <si>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</si>
  <si>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</si>
  <si>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</si>
  <si>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</si>
  <si>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</si>
  <si>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</si>
  <si>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</si>
  <si>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</si>
  <si>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</si>
  <si>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</si>
  <si>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</si>
  <si>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</si>
  <si>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</si>
  <si>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</si>
  <si>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</si>
  <si>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</si>
  <si>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</si>
  <si>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</si>
  <si>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</si>
  <si>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</si>
  <si>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</si>
  <si>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</si>
  <si>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</si>
  <si>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</si>
  <si>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</si>
  <si>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</si>
  <si>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</si>
  <si>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</si>
  <si>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</si>
  <si>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</si>
  <si>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</si>
  <si>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</si>
  <si>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</si>
  <si>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</si>
  <si>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</si>
  <si>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</si>
  <si>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</si>
  <si>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</si>
  <si>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</si>
  <si>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</si>
  <si>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</si>
  <si>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</si>
  <si>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</si>
  <si>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</si>
  <si>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</si>
  <si>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</si>
  <si>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</si>
  <si>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</si>
  <si>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</si>
  <si>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</si>
  <si>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</si>
  <si>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</si>
  <si>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</si>
  <si>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</si>
  <si>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</si>
  <si>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</si>
  <si>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</si>
  <si>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</si>
  <si>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</si>
  <si>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</si>
  <si>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</si>
  <si>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</si>
  <si>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</si>
  <si>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</si>
  <si>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</si>
  <si>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</si>
  <si>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</si>
  <si>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</si>
  <si>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</si>
  <si>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</si>
  <si>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</si>
  <si>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</si>
  <si>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</si>
  <si>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</si>
  <si>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</si>
  <si>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</si>
  <si>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</si>
  <si>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</si>
  <si>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</si>
  <si>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</si>
  <si>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</si>
  <si>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</si>
  <si>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</si>
  <si>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</si>
  <si>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</si>
  <si>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</si>
  <si>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</si>
  <si>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</si>
  <si>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</si>
  <si>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</si>
  <si>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</si>
  <si>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</si>
  <si>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</si>
  <si>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</si>
  <si>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</si>
  <si>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</si>
  <si>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</si>
  <si>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</si>
  <si>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</si>
  <si>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</si>
  <si>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</si>
  <si>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</si>
  <si>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</si>
  <si>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</si>
  <si>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</si>
  <si>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</si>
  <si>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</si>
  <si>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</si>
  <si>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</si>
  <si>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</si>
  <si>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</si>
  <si>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</si>
  <si>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</si>
  <si>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</si>
  <si>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</si>
  <si>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</si>
  <si>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</si>
  <si>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</si>
  <si>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</si>
  <si>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</si>
  <si>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</si>
  <si>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</si>
  <si>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</si>
  <si>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</si>
  <si>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</si>
  <si>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</si>
  <si>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</si>
  <si>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</si>
  <si>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</si>
  <si>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</si>
  <si>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</si>
  <si>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</si>
  <si>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</si>
  <si>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</si>
  <si>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</si>
  <si>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</si>
  <si>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</si>
  <si>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</si>
  <si>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</si>
  <si>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</si>
  <si>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</si>
  <si>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</si>
  <si>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</si>
  <si>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</si>
  <si>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</si>
  <si>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</si>
  <si>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</si>
  <si>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</si>
  <si>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</si>
  <si>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</si>
  <si>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</si>
  <si>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</si>
  <si>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</si>
  <si>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</si>
  <si>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</si>
  <si>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</si>
  <si>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</si>
  <si>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</si>
  <si>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</si>
  <si>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</si>
  <si>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</si>
  <si>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</si>
  <si>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</si>
  <si>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</si>
  <si>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</si>
  <si>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</si>
  <si>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</si>
  <si>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</si>
  <si>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</si>
  <si>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</si>
  <si>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</si>
  <si>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</si>
  <si>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</si>
  <si>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</si>
  <si>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</si>
  <si>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</si>
  <si>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</si>
  <si>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</si>
  <si>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</si>
  <si>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</si>
  <si>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</si>
  <si>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</si>
  <si>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</si>
  <si>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</si>
  <si>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</si>
  <si>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</si>
  <si>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</si>
  <si>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</si>
  <si>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</si>
  <si>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</si>
  <si>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</si>
  <si>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</si>
  <si>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</si>
  <si>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</si>
  <si>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</si>
  <si>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</si>
  <si>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</si>
  <si>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</si>
  <si>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</si>
  <si>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</si>
  <si>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</si>
  <si>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</si>
  <si>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</si>
  <si>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</si>
  <si>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</si>
  <si>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</si>
  <si>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</si>
  <si>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</si>
  <si>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</si>
  <si>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</si>
  <si>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</si>
  <si>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</si>
  <si>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</si>
  <si>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</si>
  <si>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</si>
  <si>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</si>
  <si>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</si>
  <si>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</si>
  <si>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</si>
  <si>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</si>
  <si>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</si>
  <si>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</si>
  <si>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</si>
  <si>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</si>
  <si>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</si>
  <si>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</si>
  <si>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</si>
  <si>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</si>
  <si>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</si>
  <si>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</si>
  <si>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</si>
  <si>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</si>
  <si>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</si>
  <si>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</si>
  <si>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</si>
  <si>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</si>
  <si>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</si>
  <si>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</si>
  <si>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</si>
  <si>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</si>
  <si>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</si>
  <si>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</si>
  <si>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</si>
  <si>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</si>
  <si>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</si>
  <si>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</si>
  <si>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</si>
  <si>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</si>
  <si>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</si>
  <si>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</si>
  <si>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</si>
  <si>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</si>
  <si>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</si>
  <si>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</si>
  <si>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</si>
  <si>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</si>
  <si>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</si>
  <si>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</si>
  <si>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</si>
  <si>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</si>
  <si>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</si>
  <si>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</si>
  <si>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</si>
  <si>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</si>
  <si>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</si>
  <si>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</si>
  <si>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</si>
  <si>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</si>
  <si>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</si>
  <si>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</si>
  <si>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</si>
  <si>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</si>
  <si>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</si>
  <si>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</si>
  <si>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</si>
  <si>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</si>
  <si>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</si>
  <si>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</si>
  <si>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</si>
  <si>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</si>
  <si>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</si>
  <si>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</si>
  <si>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</si>
  <si>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</si>
  <si>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</si>
  <si>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</si>
  <si>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</si>
  <si>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</si>
  <si>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</si>
  <si>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</si>
  <si>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</si>
  <si>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</si>
  <si>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</si>
  <si>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</si>
  <si>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</si>
  <si>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</si>
  <si>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</si>
  <si>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</si>
  <si>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</si>
  <si>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</si>
  <si>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</si>
  <si>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</si>
  <si>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</si>
  <si>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</si>
  <si>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</si>
  <si>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</si>
  <si>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</si>
  <si>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</si>
  <si>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</si>
  <si>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</si>
  <si>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</si>
  <si>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</si>
  <si>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</si>
  <si>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</si>
  <si>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</si>
  <si>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</si>
  <si>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</si>
  <si>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</si>
  <si>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</si>
  <si>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</si>
  <si>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</si>
  <si>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</si>
  <si>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</si>
  <si>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</si>
  <si>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</si>
  <si>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</si>
  <si>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</si>
  <si>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</si>
  <si>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</si>
  <si>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</si>
  <si>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</si>
  <si>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</si>
  <si>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</si>
  <si>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</si>
  <si>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</si>
  <si>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</si>
  <si>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</si>
  <si>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</si>
  <si>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</si>
  <si>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</si>
  <si>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</si>
  <si>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</si>
  <si>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</si>
  <si>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</si>
  <si>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</si>
  <si>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</si>
  <si>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</si>
  <si>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</si>
  <si>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</si>
  <si>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</si>
  <si>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</si>
  <si>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</si>
  <si>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</si>
  <si>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</si>
  <si>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</si>
  <si>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</si>
  <si>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</si>
  <si>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</si>
  <si>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</si>
  <si>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</si>
  <si>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</si>
  <si>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</si>
  <si>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</si>
  <si>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</si>
  <si>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</si>
  <si>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</si>
  <si>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</si>
  <si>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</si>
  <si>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</si>
  <si>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</si>
  <si>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</si>
  <si>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</si>
  <si>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</si>
  <si>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</si>
  <si>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</si>
  <si>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</si>
  <si>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</si>
  <si>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</si>
  <si>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</si>
  <si>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</si>
  <si>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</si>
  <si>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</si>
  <si>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</si>
  <si>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</si>
  <si>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</si>
  <si>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</si>
  <si>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</si>
  <si>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</si>
  <si>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</si>
  <si>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</si>
  <si>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</si>
  <si>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</si>
  <si>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</si>
  <si>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</si>
  <si>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</si>
  <si>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</si>
  <si>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</si>
  <si>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</si>
  <si>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</si>
  <si>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</si>
  <si>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</si>
  <si>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</si>
  <si>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</si>
  <si>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</si>
  <si>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</si>
  <si>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</si>
  <si>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</si>
  <si>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</si>
  <si>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</si>
  <si>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</si>
  <si>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</si>
  <si>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</si>
  <si>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</si>
  <si>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</si>
  <si>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</si>
  <si>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</si>
  <si>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</si>
  <si>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</si>
  <si>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</si>
  <si>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</si>
  <si>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</si>
  <si>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</si>
  <si>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</si>
  <si>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</si>
  <si>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</si>
  <si>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</si>
  <si>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</si>
  <si>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</si>
  <si>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</si>
  <si>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</si>
  <si>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</si>
  <si>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</si>
  <si>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</si>
  <si>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</si>
  <si>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</si>
  <si>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</si>
  <si>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</si>
  <si>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</si>
  <si>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</si>
  <si>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</si>
  <si>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</si>
  <si>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</si>
  <si>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</si>
  <si>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</si>
  <si>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</si>
  <si>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</si>
  <si>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</si>
  <si>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</si>
  <si>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</si>
  <si>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</si>
  <si>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</si>
  <si>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</si>
  <si>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</si>
  <si>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</si>
  <si>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</si>
  <si>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</si>
  <si>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</si>
  <si>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</si>
  <si>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</si>
  <si>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</si>
  <si>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</si>
  <si>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</si>
  <si>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</si>
  <si>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</si>
  <si>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</si>
  <si>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</si>
  <si>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</si>
  <si>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</si>
  <si>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</si>
  <si>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</si>
  <si>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</si>
  <si>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</si>
  <si>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</si>
  <si>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</si>
  <si>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</si>
  <si>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</si>
  <si>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</si>
  <si>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</si>
  <si>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</si>
  <si>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</si>
  <si>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</si>
  <si>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</si>
  <si>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</si>
  <si>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</si>
  <si>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</si>
  <si>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</si>
  <si>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</si>
  <si>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</si>
  <si>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</si>
  <si>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</si>
  <si>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</si>
  <si>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</si>
  <si>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</si>
  <si>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</si>
  <si>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</si>
  <si>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</si>
  <si>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</si>
  <si>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</si>
  <si>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</si>
  <si>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</si>
  <si>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</si>
  <si>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</si>
  <si>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</si>
  <si>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</si>
  <si>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</si>
  <si>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</si>
  <si>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</si>
  <si>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</si>
  <si>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</si>
  <si>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</si>
  <si>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</si>
  <si>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</si>
  <si>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</si>
  <si>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</si>
  <si>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</si>
  <si>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</si>
  <si>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</si>
  <si>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</si>
  <si>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</si>
  <si>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</si>
  <si>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</si>
  <si>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</si>
  <si>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</si>
  <si>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</si>
  <si>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</si>
  <si>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</si>
  <si>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</si>
  <si>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</si>
  <si>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</si>
  <si>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</si>
  <si>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</si>
  <si>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</si>
  <si>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</si>
  <si>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</si>
  <si>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</si>
  <si>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</si>
  <si>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</si>
  <si>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</si>
  <si>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</si>
  <si>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</si>
  <si>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</si>
  <si>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</si>
  <si>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</si>
  <si>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</si>
  <si>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</si>
  <si>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</si>
  <si>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</si>
  <si>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</si>
  <si>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</si>
  <si>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</si>
  <si>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</si>
  <si>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</si>
  <si>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</si>
  <si>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</si>
  <si>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</si>
  <si>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</si>
  <si>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</si>
  <si>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</si>
  <si>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</si>
  <si>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</si>
  <si>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</si>
  <si>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</si>
  <si>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</si>
  <si>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</si>
  <si>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</si>
  <si>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</si>
  <si>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</si>
  <si>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</si>
  <si>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</si>
  <si>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</si>
  <si>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</si>
  <si>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</si>
  <si>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</si>
  <si>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</si>
  <si>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</si>
  <si>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</si>
  <si>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</si>
  <si>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</si>
  <si>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</si>
  <si>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</si>
  <si>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</si>
  <si>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</si>
  <si>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</si>
  <si>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</si>
  <si>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</si>
  <si>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</si>
  <si>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</si>
  <si>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</si>
  <si>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</si>
  <si>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</si>
  <si>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</si>
  <si>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</si>
  <si>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</si>
  <si>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</si>
  <si>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</si>
  <si>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</si>
  <si>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</si>
  <si>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</si>
  <si>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</si>
  <si>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</si>
  <si>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</si>
  <si>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</si>
  <si>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</si>
  <si>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</si>
  <si>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</si>
  <si>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</si>
  <si>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</si>
  <si>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</si>
  <si>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</si>
  <si>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</si>
  <si>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</si>
  <si>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</si>
  <si>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</si>
  <si>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</si>
  <si>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</si>
  <si>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</si>
  <si>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</si>
  <si>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</si>
  <si>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</si>
  <si>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</si>
  <si>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</si>
  <si>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</si>
  <si>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</si>
  <si>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</si>
  <si>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</si>
  <si>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</si>
  <si>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</si>
  <si>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</si>
  <si>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</si>
  <si>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</si>
  <si>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</si>
  <si>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</si>
  <si>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</si>
  <si>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</si>
  <si>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</si>
  <si>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</si>
  <si>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</si>
  <si>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</si>
  <si>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</si>
  <si>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</si>
  <si>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</si>
  <si>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</si>
  <si>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</si>
  <si>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</si>
  <si>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</si>
  <si>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</si>
  <si>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</si>
  <si>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</si>
  <si>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</si>
  <si>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</si>
  <si>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</si>
  <si>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</si>
  <si>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</si>
  <si>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</si>
  <si>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</si>
  <si>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</si>
  <si>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</si>
  <si>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</si>
  <si>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</si>
  <si>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</si>
  <si>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</si>
  <si>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</si>
  <si>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</si>
  <si>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</si>
  <si>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</si>
  <si>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</si>
  <si>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</si>
  <si>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</si>
  <si>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</si>
  <si>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</si>
  <si>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</si>
  <si>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</si>
  <si>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</si>
  <si>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</si>
  <si>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</si>
  <si>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</si>
  <si>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</si>
  <si>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</si>
  <si>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</si>
  <si>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</si>
  <si>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</si>
  <si>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</si>
  <si>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</si>
  <si>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</si>
  <si>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</si>
  <si>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</si>
  <si>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</si>
  <si>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</si>
  <si>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</si>
  <si>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</si>
  <si>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</si>
  <si>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</si>
  <si>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</si>
  <si>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</si>
  <si>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</si>
  <si>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</si>
  <si>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</si>
  <si>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</si>
  <si>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</si>
  <si>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</si>
  <si>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</si>
  <si>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</si>
  <si>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</si>
  <si>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</si>
  <si>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</si>
  <si>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</si>
  <si>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</si>
  <si>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</si>
  <si>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</si>
  <si>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</si>
  <si>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</si>
  <si>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</si>
  <si>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</si>
  <si>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</si>
  <si>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</si>
  <si>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</si>
  <si>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</si>
  <si>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</si>
  <si>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</si>
  <si>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</si>
  <si>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</si>
  <si>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</si>
  <si>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</si>
  <si>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</si>
  <si>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</si>
  <si>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</si>
  <si>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</si>
  <si>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</si>
  <si>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</si>
  <si>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</si>
  <si>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</si>
  <si>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</si>
  <si>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</si>
  <si>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</si>
  <si>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</si>
  <si>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</si>
  <si>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</si>
  <si>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</si>
  <si>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</si>
  <si>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</si>
  <si>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</si>
  <si>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</si>
  <si>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</si>
  <si>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</si>
  <si>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</si>
  <si>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</si>
  <si>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</si>
  <si>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</si>
  <si>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</si>
  <si>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</si>
  <si>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</si>
  <si>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</si>
  <si>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</si>
  <si>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</si>
  <si>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</si>
  <si>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</si>
  <si>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</si>
  <si>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</si>
  <si>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</si>
  <si>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</si>
  <si>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</si>
  <si>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</si>
  <si>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</si>
  <si>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</si>
  <si>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</si>
  <si>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</si>
  <si>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</si>
  <si>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</si>
  <si>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</si>
  <si>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</si>
  <si>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</si>
  <si>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</si>
  <si>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</si>
  <si>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</si>
  <si>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</si>
  <si>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</si>
  <si>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</si>
  <si>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</si>
  <si>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</si>
  <si>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</si>
  <si>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</si>
  <si>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</si>
  <si>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</si>
  <si>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</si>
  <si>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</si>
  <si>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</si>
  <si>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</si>
  <si>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</si>
  <si>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</si>
  <si>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</si>
  <si>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</si>
  <si>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</si>
  <si>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</si>
  <si>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</si>
  <si>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</si>
  <si>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</si>
  <si>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</si>
  <si>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</si>
  <si>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</si>
  <si>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</si>
  <si>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</si>
  <si>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</si>
  <si>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</si>
  <si>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</si>
  <si>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</si>
  <si>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</si>
  <si>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</si>
  <si>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</si>
  <si>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</si>
  <si>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</si>
  <si>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</si>
  <si>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</si>
  <si>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</si>
  <si>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</si>
  <si>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</si>
  <si>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</si>
  <si>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</si>
  <si>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</si>
  <si>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</si>
  <si>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</si>
  <si>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</si>
  <si>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</si>
  <si>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</si>
  <si>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</si>
  <si>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</si>
  <si>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</si>
  <si>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</si>
  <si>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</si>
  <si>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</si>
  <si>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</si>
  <si>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</si>
  <si>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</si>
  <si>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</si>
  <si>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</si>
  <si>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</si>
  <si>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</si>
  <si>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</si>
  <si>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</si>
  <si>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</si>
  <si>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</si>
  <si>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</si>
  <si>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</si>
  <si>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</si>
  <si>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</si>
  <si>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</si>
  <si>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</si>
  <si>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</si>
  <si>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</si>
  <si>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</si>
  <si>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</si>
  <si>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</si>
  <si>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</si>
  <si>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</si>
  <si>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</si>
  <si>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</si>
  <si>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</si>
  <si>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</si>
  <si>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</si>
  <si>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</si>
  <si>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</si>
  <si>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</si>
  <si>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</si>
  <si>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</si>
  <si>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</si>
  <si>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</si>
  <si>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</si>
  <si>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</si>
  <si>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</si>
  <si>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</si>
  <si>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</si>
  <si>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</si>
  <si>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</si>
  <si>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</si>
  <si>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</si>
  <si>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</si>
  <si>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</si>
  <si>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</si>
  <si>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</si>
  <si>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</si>
  <si>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</si>
  <si>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</si>
  <si>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</si>
  <si>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</si>
  <si>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</si>
  <si>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</si>
  <si>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</si>
  <si>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</si>
  <si>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</si>
  <si>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</si>
  <si>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</si>
  <si>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</si>
  <si>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</si>
  <si>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</si>
  <si>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</si>
  <si>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</si>
  <si>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</si>
  <si>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</si>
  <si>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</si>
  <si>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</si>
  <si>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</si>
  <si>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</si>
  <si>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</si>
  <si>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</si>
  <si>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</si>
  <si>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</si>
  <si>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</si>
  <si>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</si>
  <si>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</si>
  <si>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</si>
  <si>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</si>
  <si>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</si>
  <si>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</si>
  <si>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</si>
  <si>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</si>
  <si>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</si>
  <si>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</si>
  <si>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</si>
  <si>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</si>
  <si>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</si>
  <si>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</si>
  <si>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</si>
  <si>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</si>
  <si>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</si>
  <si>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</si>
  <si>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</si>
  <si>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</si>
  <si>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</si>
  <si>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</si>
  <si>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</si>
  <si>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</si>
  <si>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</si>
  <si>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</si>
  <si>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</si>
  <si>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</si>
  <si>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</si>
  <si>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</si>
  <si>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</si>
  <si>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</si>
  <si>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</si>
  <si>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</si>
  <si>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</si>
  <si>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</si>
  <si>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</si>
  <si>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</si>
  <si>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</si>
  <si>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</si>
  <si>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</si>
  <si>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</si>
  <si>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</si>
  <si>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</si>
  <si>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</si>
  <si>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</si>
  <si>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</si>
  <si>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</si>
  <si>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</si>
  <si>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</si>
  <si>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</si>
  <si>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</si>
  <si>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</si>
  <si>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</si>
  <si>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</si>
  <si>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</si>
  <si>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</si>
  <si>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</si>
  <si>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</si>
  <si>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</si>
  <si>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</si>
  <si>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</si>
  <si>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</si>
  <si>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</si>
  <si>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</si>
  <si>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</si>
  <si>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</si>
  <si>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</si>
  <si>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</si>
  <si>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</si>
  <si>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</si>
  <si>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</si>
  <si>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</si>
  <si>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</si>
  <si>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</si>
  <si>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</si>
  <si>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</si>
  <si>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</si>
  <si>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</si>
  <si>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</si>
  <si>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</si>
  <si>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</si>
  <si>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</si>
  <si>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</si>
  <si>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</si>
  <si>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</si>
  <si>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</si>
  <si>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</si>
  <si>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</si>
  <si>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</si>
  <si>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</si>
  <si>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</si>
  <si>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</si>
  <si>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</si>
  <si>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</si>
  <si>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</si>
  <si>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</si>
  <si>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</si>
  <si>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</si>
  <si>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</si>
  <si>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</si>
  <si>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</si>
  <si>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</si>
  <si>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</si>
  <si>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</si>
  <si>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</si>
  <si>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</si>
  <si>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</si>
  <si>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</si>
  <si>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</si>
  <si>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</si>
  <si>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</si>
  <si>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</si>
  <si>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</si>
  <si>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</si>
  <si>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</si>
  <si>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</si>
  <si>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</si>
  <si>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</si>
  <si>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</si>
  <si>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</si>
  <si>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</si>
  <si>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</si>
  <si>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</si>
  <si>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</si>
  <si>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</si>
  <si>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</si>
  <si>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</si>
  <si>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</si>
  <si>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</si>
  <si>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</si>
  <si>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</si>
  <si>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</si>
  <si>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</si>
  <si>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</si>
  <si>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</si>
  <si>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</si>
  <si>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</si>
  <si>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</si>
  <si>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</si>
  <si>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</si>
  <si>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</si>
  <si>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</si>
  <si>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</si>
  <si>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</si>
  <si>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</si>
  <si>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</si>
  <si>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</si>
  <si>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</si>
  <si>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</si>
  <si>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</si>
  <si>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</si>
  <si>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</si>
  <si>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</si>
  <si>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</si>
  <si>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</si>
  <si>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</si>
  <si>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</si>
  <si>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</si>
  <si>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</si>
  <si>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</si>
  <si>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</si>
  <si>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</si>
  <si>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</si>
  <si>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</si>
  <si>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</si>
  <si>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</si>
  <si>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</si>
  <si>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</si>
  <si>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</si>
  <si>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</si>
  <si>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</si>
  <si>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</si>
  <si>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</si>
  <si>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</si>
  <si>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</si>
  <si>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</si>
  <si>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</si>
  <si>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</si>
  <si>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</si>
  <si>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</si>
  <si>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</si>
  <si>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</si>
  <si>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</si>
  <si>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</si>
  <si>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</si>
  <si>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</si>
  <si>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</si>
  <si>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</si>
  <si>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</si>
  <si>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</si>
  <si>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</si>
  <si>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</si>
  <si>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</si>
  <si>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</si>
  <si>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</si>
  <si>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</si>
  <si>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</si>
  <si>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</si>
  <si>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</si>
  <si>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</si>
  <si>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</si>
  <si>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</si>
  <si>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</si>
  <si>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</si>
  <si>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</si>
  <si>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</si>
  <si>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</si>
  <si>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</si>
  <si>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</si>
  <si>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</si>
  <si>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</si>
  <si>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</si>
  <si>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</si>
  <si>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</si>
  <si>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</si>
  <si>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</si>
  <si>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</si>
  <si>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</si>
  <si>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</si>
  <si>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</si>
  <si>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</si>
  <si>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</si>
  <si>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</si>
  <si>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</si>
  <si>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</si>
  <si>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</si>
  <si>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</si>
  <si>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</si>
  <si>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</si>
  <si>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</si>
  <si>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</si>
  <si>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</si>
  <si>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</si>
  <si>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</si>
  <si>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</si>
  <si>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</si>
  <si>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</si>
  <si>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</si>
  <si>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</si>
  <si>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</si>
  <si>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</si>
  <si>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</si>
  <si>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</si>
  <si>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</si>
  <si>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</si>
  <si>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</si>
  <si>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</si>
  <si>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</si>
  <si>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</si>
  <si>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</si>
  <si>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</si>
  <si>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</si>
  <si>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</si>
  <si>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</si>
  <si>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</si>
  <si>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</si>
  <si>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</si>
  <si>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</si>
  <si>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</si>
  <si>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</si>
  <si>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</si>
  <si>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</si>
  <si>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</si>
  <si>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</si>
  <si>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</si>
  <si>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</si>
  <si>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</si>
  <si>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</si>
  <si>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</si>
  <si>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</si>
  <si>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</si>
  <si>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</si>
  <si>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</si>
  <si>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</si>
  <si>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</si>
  <si>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</si>
  <si>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</si>
  <si>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</si>
  <si>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</si>
  <si>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</si>
  <si>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</si>
  <si>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</si>
  <si>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</si>
  <si>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</si>
  <si>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</si>
  <si>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</si>
  <si>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</si>
  <si>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</si>
  <si>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</si>
  <si>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</si>
  <si>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</si>
  <si>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</si>
  <si>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</si>
  <si>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</si>
  <si>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</si>
  <si>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</si>
  <si>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</si>
  <si>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</si>
  <si>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</si>
  <si>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</si>
  <si>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</si>
  <si>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</si>
  <si>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</si>
  <si>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</si>
  <si>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</si>
  <si>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</si>
  <si>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</si>
  <si>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</si>
  <si>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</si>
  <si>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</si>
  <si>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</si>
  <si>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</si>
  <si>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</si>
  <si>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</si>
  <si>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</si>
  <si>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</si>
  <si>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</si>
  <si>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</si>
  <si>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</si>
  <si>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</si>
  <si>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</si>
  <si>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</si>
  <si>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</si>
  <si>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</si>
  <si>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</si>
  <si>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</si>
  <si>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</si>
  <si>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</si>
  <si>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</si>
  <si>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</si>
  <si>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</si>
  <si>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</si>
  <si>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</si>
  <si>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</si>
  <si>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</si>
  <si>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</si>
  <si>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</si>
  <si>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</si>
  <si>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</si>
  <si>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</si>
  <si>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</si>
  <si>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</si>
  <si>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</si>
  <si>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</si>
  <si>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</si>
  <si>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</si>
  <si>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</si>
  <si>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</si>
  <si>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</si>
  <si>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</si>
  <si>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</si>
  <si>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</si>
  <si>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</si>
  <si>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</si>
  <si>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</si>
  <si>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</si>
  <si>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</si>
  <si>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</si>
  <si>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</si>
  <si>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</si>
  <si>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</si>
  <si>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</si>
  <si>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</si>
  <si>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</si>
  <si>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</si>
  <si>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</si>
  <si>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</si>
  <si>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</si>
  <si>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</si>
  <si>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</si>
  <si>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</si>
  <si>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</si>
  <si>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</si>
  <si>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</si>
  <si>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</si>
  <si>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</si>
  <si>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</si>
  <si>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</si>
  <si>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</si>
  <si>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</si>
  <si>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</si>
  <si>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</si>
  <si>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</si>
  <si>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</si>
  <si>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</si>
  <si>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</si>
  <si>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</si>
  <si>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</si>
  <si>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</si>
  <si>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</si>
  <si>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</si>
  <si>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</si>
  <si>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</si>
  <si>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</si>
  <si>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</si>
  <si>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</si>
  <si>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</si>
  <si>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</si>
  <si>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</si>
  <si>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</si>
  <si>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</si>
  <si>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</si>
  <si>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</si>
  <si>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</si>
  <si>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</si>
  <si>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</si>
  <si>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</si>
  <si>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</si>
  <si>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</si>
  <si>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</si>
  <si>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</si>
  <si>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</si>
  <si>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</si>
  <si>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</si>
  <si>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</si>
  <si>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</si>
  <si>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</si>
  <si>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</si>
  <si>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</si>
  <si>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</si>
  <si>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</si>
  <si>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</si>
  <si>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</si>
  <si>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</si>
  <si>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</si>
  <si>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</si>
  <si>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</si>
  <si>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</si>
  <si>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</si>
  <si>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</si>
  <si>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</si>
  <si>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</si>
  <si>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</si>
  <si>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</si>
  <si>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</si>
  <si>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</si>
  <si>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</si>
  <si>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</si>
  <si>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</si>
  <si>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</si>
  <si>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</si>
  <si>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</si>
  <si>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</si>
  <si>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</si>
  <si>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</si>
  <si>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</si>
  <si>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</si>
  <si>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</si>
  <si>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</si>
  <si>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</si>
  <si>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</si>
  <si>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</si>
  <si>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</si>
  <si>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</si>
  <si>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</si>
  <si>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</si>
  <si>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</si>
  <si>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</si>
  <si>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</si>
  <si>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</si>
  <si>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</si>
  <si>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</si>
  <si>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</si>
  <si>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</si>
  <si>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</si>
  <si>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</si>
  <si>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</si>
  <si>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</si>
  <si>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</si>
  <si>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</si>
  <si>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</si>
  <si>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</si>
  <si>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</si>
  <si>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</si>
  <si>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</si>
  <si>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</si>
  <si>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</si>
  <si>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</si>
  <si>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</si>
  <si>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</si>
  <si>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</si>
  <si>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</si>
  <si>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</si>
  <si>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</si>
  <si>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</si>
  <si>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</si>
  <si>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</si>
  <si>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</si>
  <si>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</si>
  <si>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</si>
  <si>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</si>
  <si>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</si>
  <si>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</si>
  <si>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</si>
  <si>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</si>
  <si>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</si>
  <si>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</si>
  <si>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</si>
  <si>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</si>
  <si>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</si>
  <si>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</si>
  <si>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</si>
  <si>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</si>
  <si>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</si>
  <si>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</si>
  <si>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</si>
  <si>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</si>
  <si>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</si>
  <si>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</si>
  <si>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</si>
  <si>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</si>
  <si>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</si>
  <si>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</si>
  <si>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</si>
  <si>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</si>
  <si>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</si>
  <si>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</si>
  <si>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</si>
  <si>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</si>
  <si>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</si>
  <si>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</si>
  <si>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</si>
  <si>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</si>
  <si>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</si>
  <si>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</si>
  <si>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</si>
  <si>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</si>
  <si>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</si>
  <si>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</si>
  <si>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</si>
  <si>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</si>
  <si>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</si>
  <si>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</si>
  <si>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</si>
  <si>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</si>
  <si>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</si>
  <si>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</si>
  <si>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</si>
  <si>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</si>
  <si>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</si>
  <si>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</si>
  <si>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</si>
  <si>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</si>
  <si>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</si>
  <si>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</si>
  <si>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</si>
  <si>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</si>
  <si>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</si>
  <si>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</si>
  <si>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</si>
  <si>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</si>
  <si>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</si>
  <si>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</si>
  <si>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</si>
  <si>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</si>
  <si>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</si>
  <si>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</si>
  <si>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</si>
  <si>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</si>
  <si>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</si>
  <si>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</si>
  <si>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</si>
  <si>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</si>
  <si>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</si>
  <si>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</si>
  <si>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</si>
  <si>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</si>
  <si>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</si>
  <si>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</si>
  <si>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</si>
  <si>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</si>
  <si>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</si>
  <si>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</si>
  <si>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</si>
  <si>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</si>
  <si>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</si>
  <si>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</si>
  <si>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</si>
  <si>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</si>
  <si>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</si>
  <si>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</si>
  <si>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</si>
  <si>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</si>
  <si>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</si>
  <si>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</si>
  <si>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</si>
  <si>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</si>
  <si>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</si>
  <si>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</si>
  <si>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</si>
  <si>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</si>
  <si>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</si>
  <si>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</si>
  <si>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</si>
  <si>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</si>
  <si>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</si>
  <si>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</si>
  <si>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</si>
  <si>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</si>
  <si>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</si>
  <si>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</si>
  <si>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</si>
  <si>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</si>
  <si>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</si>
  <si>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</si>
  <si>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</si>
  <si>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</si>
  <si>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</si>
  <si>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</si>
  <si>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</si>
  <si>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</si>
  <si>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</si>
  <si>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</si>
  <si>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</si>
  <si>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</si>
  <si>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</si>
  <si>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</si>
  <si>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</si>
  <si>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</si>
  <si>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</si>
  <si>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</si>
  <si>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</si>
  <si>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</si>
  <si>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</si>
  <si>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</si>
  <si>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</si>
  <si>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</si>
  <si>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</si>
  <si>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</si>
  <si>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</si>
  <si>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</si>
  <si>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</si>
  <si>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</si>
  <si>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</si>
  <si>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</si>
  <si>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</si>
  <si>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</si>
  <si>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</si>
  <si>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</si>
  <si>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</si>
  <si>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</si>
  <si>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</si>
  <si>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</si>
  <si>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</si>
  <si>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</si>
  <si>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</si>
  <si>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</si>
  <si>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</si>
  <si>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</si>
  <si>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</si>
  <si>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</si>
  <si>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</si>
  <si>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</si>
  <si>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</si>
  <si>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</si>
  <si>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</si>
  <si>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</si>
  <si>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</si>
  <si>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</si>
  <si>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</si>
  <si>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</si>
  <si>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</si>
  <si>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</si>
  <si>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</si>
  <si>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</si>
  <si>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</si>
  <si>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</si>
  <si>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</si>
  <si>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</si>
  <si>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</si>
  <si>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</si>
  <si>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</si>
  <si>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</si>
  <si>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</si>
  <si>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</si>
  <si>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</si>
  <si>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</si>
  <si>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</si>
  <si>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</si>
  <si>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</si>
  <si>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</si>
  <si>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</si>
  <si>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</si>
  <si>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</si>
  <si>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</si>
  <si>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</si>
  <si>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</si>
  <si>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</si>
  <si>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</si>
  <si>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</si>
  <si>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</si>
  <si>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</si>
  <si>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</si>
  <si>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</si>
  <si>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</si>
  <si>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</si>
  <si>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</si>
  <si>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</si>
  <si>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</si>
  <si>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</si>
  <si>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</si>
  <si>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</si>
  <si>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</si>
  <si>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</si>
  <si>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</si>
  <si>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</si>
  <si>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</si>
  <si>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</si>
  <si>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</si>
  <si>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</si>
  <si>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</si>
  <si>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</si>
  <si>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</si>
  <si>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</si>
  <si>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</si>
  <si>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</si>
  <si>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</si>
  <si>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</si>
  <si>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</si>
  <si>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</si>
  <si>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</si>
  <si>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</si>
  <si>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</si>
  <si>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</si>
  <si>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</si>
  <si>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</si>
  <si>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</si>
  <si>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</si>
  <si>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</si>
  <si>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</si>
  <si>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</si>
  <si>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</si>
  <si>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</si>
  <si>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</si>
  <si>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</si>
  <si>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</si>
  <si>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</si>
  <si>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</si>
  <si>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</si>
  <si>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</si>
  <si>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</si>
  <si>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</si>
  <si>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</si>
  <si>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</si>
  <si>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</si>
  <si>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</si>
  <si>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</si>
  <si>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</si>
  <si>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</si>
  <si>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</si>
  <si>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</si>
  <si>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</si>
  <si>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</si>
  <si>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</si>
  <si>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</si>
  <si>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</si>
  <si>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</si>
  <si>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</si>
  <si>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</si>
  <si>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</si>
  <si>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</si>
  <si>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</si>
  <si>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</si>
  <si>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</si>
  <si>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</si>
  <si>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</si>
  <si>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</si>
  <si>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</si>
  <si>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</si>
  <si>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</si>
  <si>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</si>
  <si>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</si>
  <si>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</si>
  <si>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</si>
  <si>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</si>
  <si>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</si>
  <si>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</si>
  <si>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</si>
  <si>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</si>
  <si>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</si>
  <si>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</si>
  <si>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</si>
  <si>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</si>
  <si>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</si>
  <si>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</si>
  <si>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</si>
  <si>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</si>
  <si>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</si>
  <si>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</si>
  <si>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</si>
  <si>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</si>
  <si>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</si>
  <si>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</si>
  <si>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</si>
  <si>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</si>
  <si>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</si>
  <si>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</si>
  <si>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</si>
  <si>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</si>
  <si>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</si>
  <si>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</si>
  <si>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</si>
  <si>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</si>
  <si>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</si>
  <si>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</si>
  <si>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</si>
  <si>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</si>
  <si>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</si>
  <si>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</si>
  <si>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</si>
  <si>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</si>
  <si>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</si>
  <si>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</si>
  <si>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</si>
  <si>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</si>
  <si>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</si>
  <si>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</si>
  <si>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</si>
  <si>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</si>
  <si>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</si>
  <si>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</si>
  <si>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</si>
  <si>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</si>
  <si>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</si>
  <si>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</si>
  <si>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</si>
  <si>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</si>
  <si>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</si>
  <si>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</si>
  <si>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</si>
  <si>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</si>
  <si>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</si>
  <si>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</si>
  <si>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</si>
  <si>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</si>
  <si>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</si>
  <si>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</si>
  <si>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</si>
  <si>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</si>
  <si>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</si>
  <si>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</si>
  <si>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</si>
  <si>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</si>
  <si>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</si>
  <si>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</si>
  <si>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</si>
  <si>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</si>
  <si>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</si>
  <si>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</si>
  <si>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</si>
  <si>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</si>
  <si>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</si>
  <si>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</si>
  <si>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</si>
  <si>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</si>
  <si>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</si>
  <si>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</si>
  <si>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</si>
  <si>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</si>
  <si>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</si>
  <si>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</si>
  <si>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</si>
  <si>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</si>
  <si>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</si>
  <si>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</si>
  <si>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</si>
  <si>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</si>
  <si>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</si>
  <si>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</si>
  <si>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</si>
  <si>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</si>
  <si>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</si>
  <si>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</si>
  <si>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</si>
  <si>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</si>
  <si>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</si>
  <si>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</si>
  <si>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</si>
  <si>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</si>
  <si>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</si>
  <si>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</si>
  <si>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</si>
  <si>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</si>
  <si>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</si>
  <si>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</si>
  <si>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</si>
  <si>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</si>
  <si>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</si>
  <si>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</si>
  <si>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</si>
  <si>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</si>
  <si>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</si>
  <si>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</si>
  <si>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</si>
  <si>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</si>
  <si>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</si>
  <si>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</si>
  <si>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</si>
  <si>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</si>
  <si>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</si>
  <si>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</si>
  <si>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</si>
  <si>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</si>
  <si>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</si>
  <si>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</si>
  <si>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</si>
  <si>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</si>
  <si>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</si>
  <si>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</si>
  <si>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</si>
  <si>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</si>
  <si>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</si>
  <si>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</si>
  <si>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</si>
  <si>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</si>
  <si>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</si>
  <si>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</si>
  <si>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</si>
  <si>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</si>
  <si>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</si>
  <si>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</si>
  <si>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</si>
  <si>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</si>
  <si>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</si>
  <si>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</si>
  <si>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</si>
  <si>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</si>
  <si>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</si>
  <si>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</si>
  <si>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</si>
  <si>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</si>
  <si>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</si>
  <si>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</si>
  <si>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</si>
  <si>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</si>
  <si>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</si>
  <si>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</si>
  <si>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</si>
  <si>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</si>
  <si>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</si>
  <si>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</si>
  <si>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</si>
  <si>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</si>
  <si>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</si>
  <si>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</si>
  <si>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</si>
  <si>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</si>
  <si>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</si>
  <si>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</si>
  <si>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</si>
  <si>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</si>
  <si>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</si>
  <si>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</si>
  <si>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</si>
  <si>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</si>
  <si>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</si>
  <si>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</si>
  <si>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</si>
  <si>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</si>
  <si>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</si>
  <si>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</si>
  <si>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</si>
  <si>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</si>
  <si>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</si>
  <si>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</si>
  <si>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</si>
  <si>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</si>
  <si>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</si>
  <si>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</si>
  <si>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</si>
  <si>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</si>
  <si>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</si>
  <si>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</si>
  <si>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</si>
  <si>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</si>
  <si>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</si>
  <si>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</si>
  <si>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</si>
  <si>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</si>
  <si>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</si>
  <si>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</si>
  <si>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</si>
  <si>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</si>
  <si>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</si>
  <si>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</si>
  <si>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</si>
  <si>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</si>
  <si>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</si>
  <si>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</si>
  <si>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</si>
  <si>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</si>
  <si>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</si>
  <si>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</si>
  <si>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</si>
  <si>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</si>
  <si>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</si>
  <si>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</si>
  <si>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</si>
  <si>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</si>
  <si>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</si>
  <si>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</si>
  <si>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</si>
  <si>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</si>
  <si>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</si>
  <si>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</si>
  <si>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</si>
  <si>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</si>
  <si>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</si>
  <si>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</si>
  <si>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</si>
  <si>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</si>
  <si>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</si>
  <si>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</si>
  <si>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</si>
  <si>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</si>
  <si>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</si>
  <si>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</si>
  <si>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</si>
  <si>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</si>
  <si>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</si>
  <si>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</si>
  <si>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</si>
  <si>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</si>
  <si>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</si>
  <si>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</si>
  <si>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</si>
  <si>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</si>
  <si>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</si>
  <si>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</si>
  <si>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</si>
  <si>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</si>
  <si>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</si>
  <si>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</si>
  <si>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</si>
  <si>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</si>
  <si>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</si>
  <si>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</si>
  <si>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</si>
  <si>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</si>
  <si>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</si>
  <si>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</si>
  <si>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</si>
  <si>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</si>
  <si>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</si>
  <si>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</si>
  <si>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</si>
  <si>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</si>
  <si>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</si>
  <si>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</si>
  <si>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</si>
  <si>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</si>
  <si>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</si>
  <si>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</si>
  <si>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</si>
  <si>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</si>
  <si>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</si>
  <si>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</si>
  <si>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</si>
  <si>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</si>
  <si>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</si>
  <si>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</si>
  <si>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</si>
  <si>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</si>
  <si>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</si>
  <si>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</si>
  <si>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</si>
  <si>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</si>
  <si>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</si>
  <si>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</si>
  <si>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</si>
  <si>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</si>
  <si>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</si>
  <si>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</si>
  <si>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</si>
  <si>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</si>
  <si>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</si>
  <si>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</si>
  <si>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</si>
  <si>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</si>
  <si>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</si>
  <si>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</si>
  <si>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</si>
  <si>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</si>
  <si>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</si>
  <si>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</si>
  <si>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</si>
  <si>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</si>
  <si>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</si>
  <si>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</si>
  <si>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</si>
  <si>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</si>
  <si>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</si>
  <si>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</si>
  <si>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</si>
  <si>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</si>
  <si>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</si>
  <si>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</si>
  <si>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</si>
  <si>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</si>
  <si>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</si>
  <si>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</si>
  <si>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</si>
  <si>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</si>
  <si>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</si>
  <si>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</si>
  <si>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</si>
  <si>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</si>
  <si>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</si>
  <si>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</si>
  <si>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</si>
  <si>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</si>
  <si>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</si>
  <si>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</si>
  <si>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</si>
  <si>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</si>
  <si>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</si>
  <si>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</si>
  <si>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</si>
  <si>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</si>
  <si>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</si>
  <si>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</si>
  <si>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</si>
  <si>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</si>
  <si>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</si>
  <si>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</si>
  <si>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</si>
  <si>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</si>
  <si>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</si>
  <si>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</si>
  <si>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</si>
  <si>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</si>
  <si>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</si>
  <si>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</si>
  <si>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</si>
  <si>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</si>
  <si>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</si>
  <si>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</si>
  <si>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</si>
  <si>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</si>
  <si>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</si>
  <si>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</si>
  <si>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</si>
  <si>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</si>
  <si>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</si>
  <si>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</si>
  <si>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</si>
  <si>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</si>
  <si>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</si>
  <si>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</si>
  <si>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</si>
  <si>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</si>
  <si>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</si>
  <si>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</si>
  <si>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</si>
  <si>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</si>
  <si>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</si>
  <si>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</si>
  <si>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</si>
  <si>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</si>
  <si>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</si>
  <si>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</si>
  <si>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</si>
  <si>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</si>
  <si>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</si>
  <si>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</si>
  <si>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</si>
  <si>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</si>
  <si>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</si>
  <si>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</si>
  <si>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</si>
  <si>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</si>
  <si>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</si>
  <si>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</si>
  <si>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</si>
  <si>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</si>
  <si>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</si>
  <si>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</si>
  <si>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</si>
  <si>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</si>
  <si>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</si>
  <si>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</si>
  <si>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</si>
  <si>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</si>
  <si>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</si>
  <si>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</si>
  <si>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</si>
  <si>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</si>
  <si>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</si>
  <si>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</si>
  <si>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</si>
  <si>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</si>
  <si>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</si>
  <si>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</si>
  <si>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</si>
  <si>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</si>
  <si>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</si>
  <si>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</si>
  <si>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</si>
  <si>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</si>
  <si>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</si>
  <si>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</si>
  <si>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</si>
  <si>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</si>
  <si>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</si>
  <si>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</si>
  <si>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</si>
  <si>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</si>
  <si>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</si>
  <si>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</si>
  <si>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</si>
  <si>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</si>
  <si>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</si>
  <si>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</si>
  <si>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</si>
  <si>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</si>
  <si>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</si>
  <si>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</si>
  <si>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</si>
  <si>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</si>
  <si>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</si>
  <si>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</si>
  <si>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</si>
  <si>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</si>
  <si>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</si>
  <si>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</si>
  <si>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</si>
  <si>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</si>
  <si>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</si>
  <si>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</si>
  <si>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</si>
  <si>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</si>
  <si>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</si>
  <si>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</si>
  <si>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</si>
  <si>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</si>
  <si>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</si>
  <si>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</si>
  <si>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</si>
  <si>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</si>
  <si>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</si>
  <si>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</si>
  <si>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</si>
  <si>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</si>
  <si>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</si>
  <si>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</si>
  <si>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</si>
  <si>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</si>
  <si>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</si>
  <si>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</si>
  <si>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</si>
  <si>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</si>
  <si>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</si>
  <si>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</si>
  <si>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</si>
  <si>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</si>
  <si>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</si>
  <si>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</si>
  <si>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</si>
  <si>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</si>
  <si>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</si>
  <si>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</si>
  <si>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</si>
  <si>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</si>
  <si>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</si>
  <si>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</si>
  <si>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</si>
  <si>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</si>
  <si>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</si>
  <si>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</si>
  <si>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</si>
  <si>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</si>
  <si>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</si>
  <si>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</si>
  <si>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</si>
  <si>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</si>
  <si>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</si>
  <si>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</si>
  <si>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</si>
  <si>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</si>
  <si>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</si>
  <si>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</si>
  <si>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</si>
  <si>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</si>
  <si>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</si>
  <si>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</si>
  <si>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</si>
  <si>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</si>
  <si>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</si>
  <si>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</si>
  <si>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</si>
  <si>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</si>
  <si>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</si>
  <si>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</si>
  <si>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</si>
  <si>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</si>
  <si>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</si>
  <si>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</si>
  <si>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</si>
  <si>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</si>
  <si>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</si>
  <si>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</si>
  <si>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</si>
  <si>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</si>
  <si>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</si>
  <si>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</si>
  <si>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</si>
  <si>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</si>
  <si>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</si>
  <si>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</si>
  <si>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</si>
  <si>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</si>
  <si>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</si>
  <si>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</si>
  <si>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</si>
  <si>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</si>
  <si>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</si>
  <si>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</si>
  <si>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</si>
  <si>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</si>
  <si>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</si>
  <si>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</si>
  <si>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</si>
  <si>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</si>
  <si>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</si>
  <si>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</si>
  <si>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</si>
  <si>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</si>
  <si>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</si>
  <si>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</si>
  <si>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</si>
  <si>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</si>
  <si>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</si>
  <si>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</si>
  <si>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</si>
  <si>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</si>
  <si>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</si>
  <si>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</si>
  <si>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</si>
  <si>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</si>
  <si>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</si>
  <si>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</si>
  <si>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</si>
  <si>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</si>
  <si>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</si>
  <si>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</si>
  <si>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</si>
  <si>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</si>
  <si>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</si>
  <si>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</si>
  <si>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</si>
  <si>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</si>
  <si>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</si>
  <si>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</si>
  <si>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</si>
  <si>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</si>
  <si>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</si>
  <si>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</si>
  <si>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</si>
  <si>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</si>
  <si>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</si>
  <si>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</si>
  <si>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</si>
  <si>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</si>
  <si>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</si>
  <si>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</si>
  <si>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</si>
  <si>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</si>
  <si>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</si>
  <si>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</si>
  <si>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</si>
  <si>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</si>
  <si>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</si>
  <si>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</si>
  <si>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</si>
  <si>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</si>
  <si>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</si>
  <si>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</si>
  <si>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</si>
  <si>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</si>
  <si>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</si>
  <si>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</si>
  <si>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</si>
  <si>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</si>
  <si>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</si>
  <si>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</si>
  <si>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</si>
  <si>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</si>
  <si>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</si>
  <si>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</si>
  <si>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</si>
  <si>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</si>
  <si>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</si>
  <si>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</si>
  <si>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</si>
  <si>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</si>
  <si>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</si>
  <si>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</si>
  <si>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</si>
  <si>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</si>
  <si>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</si>
  <si>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</si>
  <si>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</si>
  <si>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</si>
  <si>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</si>
  <si>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</si>
  <si>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</si>
  <si>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</si>
  <si>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</si>
  <si>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</si>
  <si>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</si>
  <si>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</si>
  <si>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</si>
  <si>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</si>
  <si>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</si>
  <si>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</si>
  <si>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</si>
  <si>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</si>
  <si>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</si>
  <si>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</si>
  <si>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</si>
  <si>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</si>
  <si>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</si>
  <si>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</si>
  <si>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</si>
  <si>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</si>
  <si>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</si>
  <si>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</si>
  <si>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</si>
  <si>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</si>
  <si>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</si>
  <si>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</si>
  <si>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</si>
  <si>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</si>
  <si>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</si>
  <si>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</si>
  <si>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</si>
  <si>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</si>
  <si>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</si>
  <si>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</si>
  <si>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</si>
  <si>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</si>
  <si>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</si>
  <si>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</si>
  <si>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</si>
  <si>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</si>
  <si>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</si>
  <si>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</si>
  <si>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</si>
  <si>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</si>
  <si>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</si>
  <si>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</si>
  <si>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</si>
  <si>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</si>
  <si>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</si>
  <si>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</si>
  <si>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</si>
  <si>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</si>
  <si>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</si>
  <si>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</si>
  <si>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</si>
  <si>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</si>
  <si>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</si>
  <si>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</si>
  <si>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</si>
  <si>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</si>
  <si>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</si>
  <si>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</si>
  <si>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</si>
  <si>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</si>
  <si>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</si>
  <si>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</si>
  <si>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</si>
  <si>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</si>
  <si>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</si>
  <si>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</si>
  <si>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</si>
  <si>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</si>
  <si>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</si>
  <si>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</si>
  <si>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</si>
  <si>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</si>
  <si>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</si>
  <si>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</si>
  <si>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</si>
  <si>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</si>
  <si>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</si>
  <si>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</si>
  <si>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</si>
  <si>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</si>
  <si>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</si>
  <si>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</si>
  <si>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</si>
  <si>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</si>
  <si>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</si>
  <si>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</si>
  <si>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</si>
  <si>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</si>
  <si>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</si>
  <si>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</si>
  <si>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</si>
  <si>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</si>
  <si>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</si>
  <si>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</si>
  <si>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</si>
  <si>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</si>
  <si>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</si>
  <si>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</si>
  <si>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</si>
  <si>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</si>
  <si>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</si>
  <si>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</si>
  <si>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</si>
  <si>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</si>
  <si>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</si>
  <si>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</si>
  <si>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</si>
  <si>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</si>
  <si>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</si>
  <si>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</si>
  <si>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</si>
  <si>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</si>
  <si>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</si>
  <si>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</si>
  <si>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</si>
  <si>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</si>
  <si>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</si>
  <si>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</si>
  <si>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</si>
  <si>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</si>
  <si>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</si>
  <si>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</si>
  <si>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</si>
  <si>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</si>
  <si>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</si>
  <si>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</si>
  <si>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</si>
  <si>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</si>
  <si>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</si>
  <si>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</si>
  <si>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</si>
  <si>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</si>
  <si>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</si>
  <si>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</si>
  <si>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</si>
  <si>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</si>
  <si>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</si>
  <si>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</si>
  <si>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</si>
  <si>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</si>
  <si>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</si>
  <si>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</si>
  <si>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</si>
  <si>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</si>
  <si>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</si>
  <si>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</si>
  <si>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</si>
  <si>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</si>
  <si>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</si>
  <si>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</si>
  <si>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</si>
  <si>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</si>
  <si>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</si>
  <si>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</si>
  <si>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</si>
  <si>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</si>
  <si>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</si>
  <si>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</si>
  <si>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</si>
  <si>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</si>
  <si>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</si>
  <si>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</si>
  <si>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</si>
  <si>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</si>
  <si>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</si>
  <si>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</si>
  <si>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</si>
  <si>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</si>
  <si>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</si>
  <si>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</si>
  <si>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</si>
  <si>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</si>
  <si>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</si>
  <si>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</si>
  <si>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</si>
  <si>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</si>
  <si>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</si>
  <si>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</si>
  <si>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</si>
  <si>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</si>
  <si>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</si>
  <si>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</si>
  <si>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</si>
  <si>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</si>
  <si>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</si>
  <si>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</si>
  <si>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</si>
  <si>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</si>
  <si>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</si>
  <si>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</si>
  <si>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</si>
  <si>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</si>
  <si>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</si>
  <si>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</si>
  <si>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</si>
  <si>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</si>
  <si>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</si>
  <si>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</si>
  <si>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</si>
  <si>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</si>
  <si>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</si>
  <si>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</si>
  <si>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</si>
  <si>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</si>
  <si>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</si>
  <si>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</si>
  <si>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</si>
  <si>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</si>
  <si>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</si>
  <si>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</si>
  <si>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</si>
  <si>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</si>
  <si>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</si>
  <si>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</si>
  <si>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</si>
  <si>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</si>
  <si>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</si>
  <si>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</si>
  <si>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</si>
  <si>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</si>
  <si>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</si>
  <si>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</si>
  <si>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</si>
  <si>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</si>
  <si>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</si>
  <si>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</si>
  <si>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</si>
  <si>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</si>
  <si>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</si>
  <si>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</si>
  <si>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</si>
  <si>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</si>
  <si>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</si>
  <si>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</si>
  <si>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</si>
  <si>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</si>
  <si>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</si>
  <si>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</si>
  <si>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</si>
  <si>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</si>
  <si>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</si>
  <si>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</si>
  <si>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</si>
  <si>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</si>
  <si>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</si>
  <si>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</si>
  <si>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</si>
  <si>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</si>
  <si>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</si>
  <si>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</si>
  <si>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</si>
  <si>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</si>
  <si>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</si>
  <si>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</si>
  <si>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</si>
  <si>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</si>
  <si>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</si>
  <si>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</si>
  <si>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</si>
  <si>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</si>
  <si>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</si>
  <si>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</si>
  <si>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</si>
  <si>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</si>
  <si>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</si>
  <si>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</si>
  <si>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</si>
  <si>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</si>
  <si>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</si>
  <si>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</si>
  <si>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</si>
  <si>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</si>
  <si>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</si>
  <si>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</si>
  <si>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</si>
  <si>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</si>
  <si>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</si>
  <si>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</si>
  <si>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</si>
  <si>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</si>
  <si>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</si>
  <si>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</si>
  <si>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</si>
  <si>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</si>
  <si>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</si>
  <si>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</si>
  <si>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</si>
  <si>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</si>
  <si>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</si>
  <si>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</si>
  <si>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</si>
  <si>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</si>
  <si>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</si>
  <si>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</si>
  <si>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</si>
  <si>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</si>
  <si>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</si>
  <si>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</si>
  <si>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</si>
  <si>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</si>
  <si>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</si>
  <si>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</si>
  <si>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</si>
  <si>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</si>
  <si>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</si>
  <si>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</si>
  <si>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</si>
  <si>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</si>
  <si>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</si>
  <si>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</si>
  <si>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</si>
  <si>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</si>
  <si>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</si>
  <si>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</si>
  <si>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</si>
  <si>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</si>
  <si>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</si>
  <si>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</si>
  <si>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</si>
  <si>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</si>
  <si>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</si>
  <si>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</si>
  <si>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</si>
  <si>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</si>
  <si>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</si>
  <si>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</si>
  <si>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</si>
  <si>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</si>
  <si>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</si>
  <si>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</si>
  <si>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</si>
  <si>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</si>
  <si>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</si>
  <si>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</si>
  <si>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</si>
  <si>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</si>
  <si>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</si>
  <si>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</si>
  <si>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</si>
  <si>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</si>
  <si>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</si>
  <si>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</si>
  <si>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</si>
  <si>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</si>
  <si>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</si>
  <si>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</si>
  <si>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</si>
  <si>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</si>
  <si>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</si>
  <si>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</si>
  <si>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</si>
  <si>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</si>
  <si>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</si>
  <si>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</si>
  <si>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</si>
  <si>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</si>
  <si>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</si>
  <si>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</si>
  <si>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</si>
  <si>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</si>
  <si>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</si>
  <si>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</si>
  <si>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</si>
  <si>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</si>
  <si>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</si>
  <si>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</si>
  <si>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</si>
  <si>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</si>
  <si>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</si>
  <si>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</si>
  <si>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</si>
  <si>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</si>
  <si>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</si>
  <si>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</si>
  <si>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</si>
  <si>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</si>
  <si>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</si>
  <si>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</si>
  <si>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</si>
  <si>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</si>
  <si>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</si>
  <si>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</si>
  <si>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</si>
  <si>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</si>
  <si>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</si>
  <si>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</si>
  <si>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</si>
  <si>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</si>
  <si>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</si>
  <si>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</si>
  <si>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</si>
  <si>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</si>
  <si>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</si>
  <si>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</si>
  <si>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</si>
  <si>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</si>
  <si>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</si>
  <si>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</si>
  <si>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</si>
  <si>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</si>
  <si>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</si>
  <si>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</si>
  <si>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</si>
  <si>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</si>
  <si>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</si>
  <si>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</si>
  <si>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</si>
  <si>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</si>
  <si>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</si>
  <si>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</si>
  <si>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</si>
  <si>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</si>
  <si>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</si>
  <si>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</si>
  <si>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</si>
  <si>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</si>
  <si>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</si>
  <si>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</si>
  <si>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</si>
  <si>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</si>
  <si>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</si>
  <si>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</si>
  <si>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</si>
  <si>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</si>
  <si>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</si>
  <si>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</si>
  <si>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</si>
  <si>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</si>
  <si>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</si>
  <si>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</si>
  <si>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</si>
  <si>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</si>
  <si>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</si>
  <si>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</si>
  <si>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</si>
  <si>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</si>
  <si>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</si>
  <si>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</si>
  <si>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</si>
  <si>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</si>
  <si>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</si>
  <si>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</si>
  <si>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</si>
  <si>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</si>
  <si>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</si>
  <si>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</si>
  <si>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</si>
  <si>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</si>
  <si>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</si>
  <si>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</si>
  <si>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</si>
  <si>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</si>
  <si>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</si>
  <si>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</si>
  <si>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</si>
  <si>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</si>
  <si>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</si>
  <si>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</si>
  <si>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</si>
  <si>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</si>
  <si>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</si>
  <si>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</si>
  <si>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</si>
  <si>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</si>
  <si>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</si>
  <si>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</si>
  <si>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</si>
  <si>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</si>
  <si>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</si>
  <si>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</si>
  <si>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</si>
  <si>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</si>
  <si>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</si>
  <si>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</si>
  <si>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</si>
  <si>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</si>
  <si>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</si>
  <si>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</si>
  <si>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</si>
  <si>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</si>
  <si>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</si>
  <si>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</si>
  <si>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</si>
  <si>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</si>
  <si>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</si>
  <si>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</si>
  <si>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</si>
  <si>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</si>
  <si>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</si>
  <si>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</si>
  <si>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</si>
  <si>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</si>
  <si>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</si>
  <si>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</si>
  <si>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</si>
  <si>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</si>
  <si>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</si>
  <si>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</si>
  <si>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</si>
  <si>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</si>
  <si>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</si>
  <si>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</si>
  <si>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</si>
  <si>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</si>
  <si>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</si>
  <si>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</si>
  <si>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</si>
  <si>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</si>
  <si>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</si>
  <si>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</si>
  <si>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</si>
  <si>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</si>
  <si>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</si>
  <si>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</si>
  <si>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</si>
  <si>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</si>
  <si>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</si>
  <si>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</si>
  <si>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</si>
  <si>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</si>
  <si>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</si>
  <si>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</si>
  <si>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</si>
  <si>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</si>
  <si>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</si>
  <si>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</si>
  <si>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</si>
  <si>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</si>
  <si>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</si>
  <si>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</si>
  <si>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</si>
  <si>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</si>
  <si>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</si>
  <si>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</si>
  <si>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</si>
  <si>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</si>
  <si>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</si>
  <si>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</si>
  <si>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</si>
  <si>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</si>
  <si>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</si>
  <si>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</si>
  <si>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</si>
  <si>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</si>
  <si>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</si>
  <si>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</si>
  <si>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</si>
  <si>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</si>
  <si>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</si>
  <si>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</si>
  <si>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</si>
  <si>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</si>
  <si>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</si>
  <si>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</si>
  <si>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</si>
  <si>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</si>
  <si>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</si>
  <si>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</si>
  <si>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</si>
  <si>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</si>
  <si>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</si>
  <si>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</si>
  <si>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</si>
  <si>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</si>
  <si>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</si>
  <si>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</si>
  <si>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</si>
  <si>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</si>
  <si>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</si>
  <si>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</si>
  <si>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</si>
  <si>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</si>
  <si>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</si>
  <si>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</si>
  <si>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</si>
  <si>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</si>
  <si>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</si>
  <si>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</si>
  <si>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</si>
  <si>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</si>
  <si>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</si>
  <si>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</si>
  <si>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</si>
  <si>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</si>
  <si>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</si>
  <si>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</si>
  <si>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</si>
  <si>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</si>
  <si>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</si>
  <si>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</si>
  <si>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</si>
  <si>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</si>
  <si>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</si>
  <si>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</si>
  <si>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</si>
  <si>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</si>
  <si>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</si>
  <si>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</si>
  <si>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</si>
  <si>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</si>
  <si>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</si>
  <si>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</si>
  <si>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</si>
  <si>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</si>
  <si>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</si>
  <si>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</si>
  <si>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</si>
  <si>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</si>
  <si>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</si>
  <si>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</si>
  <si>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</si>
  <si>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</si>
  <si>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</si>
  <si>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</si>
  <si>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</si>
  <si>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</si>
  <si>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</si>
  <si>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</si>
  <si>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</si>
  <si>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</si>
  <si>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</si>
  <si>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</si>
  <si>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</si>
  <si>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</si>
  <si>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</si>
  <si>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</si>
  <si>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</si>
  <si>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</si>
  <si>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</si>
  <si>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</si>
  <si>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</si>
  <si>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</si>
  <si>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</si>
  <si>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</si>
  <si>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</si>
  <si>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</si>
  <si>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</si>
  <si>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</si>
  <si>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</si>
  <si>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</si>
  <si>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</si>
  <si>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</si>
  <si>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</si>
  <si>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</si>
  <si>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</si>
  <si>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</si>
  <si>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</si>
  <si>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</si>
  <si>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</si>
  <si>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</si>
  <si>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</si>
  <si>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</si>
  <si>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</si>
  <si>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</si>
  <si>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</si>
  <si>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</si>
  <si>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</si>
  <si>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</si>
  <si>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</si>
  <si>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</si>
  <si>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</si>
  <si>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</si>
  <si>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</si>
  <si>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</si>
  <si>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</si>
  <si>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</si>
  <si>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</si>
  <si>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</si>
  <si>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</si>
  <si>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</si>
  <si>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</si>
  <si>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</si>
  <si>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</si>
  <si>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</si>
  <si>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</si>
  <si>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</si>
  <si>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</si>
  <si>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</si>
  <si>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</si>
  <si>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</si>
  <si>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</si>
  <si>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</si>
  <si>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</si>
  <si>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</si>
  <si>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</si>
  <si>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</si>
  <si>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</si>
  <si>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</si>
  <si>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</si>
  <si>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</si>
  <si>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</si>
  <si>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</si>
  <si>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</si>
  <si>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</si>
  <si>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</si>
  <si>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</si>
  <si>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</si>
  <si>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</si>
  <si>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</si>
  <si>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</si>
  <si>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</si>
  <si>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</si>
  <si>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</si>
  <si>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</si>
  <si>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</si>
  <si>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</si>
  <si>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</si>
  <si>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</si>
  <si>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</si>
  <si>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</si>
  <si>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</si>
  <si>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</si>
  <si>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</si>
  <si>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</si>
  <si>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</si>
  <si>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</si>
  <si>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</si>
  <si>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</si>
  <si>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</si>
  <si>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</si>
  <si>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</si>
  <si>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</si>
  <si>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</si>
  <si>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</si>
  <si>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</si>
  <si>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</si>
  <si>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</si>
  <si>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</si>
  <si>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</si>
  <si>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</si>
  <si>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</si>
  <si>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</si>
  <si>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</si>
  <si>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</si>
  <si>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</si>
  <si>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</si>
  <si>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</si>
  <si>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</si>
  <si>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</si>
  <si>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</si>
  <si>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</si>
  <si>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</si>
  <si>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</si>
  <si>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</si>
  <si>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</si>
  <si>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</si>
  <si>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</si>
  <si>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</si>
  <si>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</si>
  <si>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</si>
  <si>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</si>
  <si>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</si>
  <si>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</si>
  <si>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</si>
  <si>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</si>
  <si>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</si>
  <si>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</si>
  <si>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</si>
  <si>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</si>
  <si>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</si>
  <si>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</si>
  <si>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</si>
  <si>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</si>
  <si>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</si>
  <si>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</si>
  <si>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</si>
  <si>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</si>
  <si>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</si>
  <si>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</si>
  <si>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</si>
  <si>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</si>
  <si>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</si>
  <si>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</si>
  <si>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</si>
  <si>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</si>
  <si>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</si>
  <si>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</si>
  <si>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</si>
  <si>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</si>
  <si>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</si>
  <si>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</si>
  <si>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</si>
  <si>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</si>
  <si>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</si>
  <si>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</si>
  <si>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</si>
  <si>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</si>
  <si>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</si>
  <si>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</si>
  <si>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</si>
  <si>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</si>
  <si>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</si>
  <si>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</si>
  <si>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</si>
  <si>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</si>
  <si>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</si>
  <si>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</si>
  <si>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</si>
  <si>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</si>
  <si>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</si>
  <si>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</si>
  <si>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</si>
  <si>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</si>
  <si>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</si>
  <si>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</si>
  <si>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</si>
  <si>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</si>
  <si>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</si>
  <si>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</si>
  <si>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</si>
  <si>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</si>
  <si>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</si>
  <si>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</si>
  <si>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</si>
  <si>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</si>
  <si>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</si>
  <si>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</si>
  <si>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</si>
  <si>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</si>
  <si>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</si>
  <si>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</si>
  <si>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</si>
  <si>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</si>
  <si>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</si>
  <si>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</si>
  <si>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</si>
  <si>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</si>
  <si>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</si>
  <si>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</si>
  <si>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</si>
  <si>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</si>
  <si>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</si>
  <si>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</si>
  <si>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</si>
  <si>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</si>
  <si>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</si>
  <si>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</si>
  <si>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</si>
  <si>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</si>
  <si>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</si>
  <si>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</si>
  <si>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</si>
  <si>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</si>
  <si>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</si>
  <si>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</si>
  <si>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</si>
  <si>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</si>
  <si>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</si>
  <si>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</si>
  <si>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</si>
  <si>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</si>
  <si>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</si>
  <si>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</si>
  <si>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</si>
  <si>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</si>
  <si>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</si>
  <si>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</si>
  <si>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</si>
  <si>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</si>
  <si>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</si>
  <si>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</si>
  <si>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</si>
  <si>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</si>
  <si>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</si>
  <si>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</si>
  <si>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</si>
  <si>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</si>
  <si>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</si>
  <si>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</si>
  <si>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</si>
  <si>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</si>
  <si>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</si>
  <si>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</si>
  <si>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</si>
  <si>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</si>
  <si>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</si>
  <si>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</si>
  <si>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</si>
  <si>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</si>
  <si>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</si>
  <si>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</si>
  <si>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</si>
  <si>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</si>
  <si>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</si>
  <si>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</si>
  <si>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</si>
  <si>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</si>
  <si>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</si>
  <si>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</si>
  <si>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</si>
  <si>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</si>
  <si>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</si>
  <si>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</si>
  <si>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</si>
  <si>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</si>
  <si>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</si>
  <si>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</si>
  <si>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</si>
  <si>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</si>
  <si>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</si>
  <si>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</si>
  <si>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</si>
  <si>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</si>
  <si>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</si>
  <si>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</si>
  <si>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</si>
  <si>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</si>
  <si>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</si>
  <si>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</si>
  <si>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</si>
  <si>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</si>
  <si>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</si>
  <si>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</si>
  <si>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</si>
  <si>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</si>
  <si>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</si>
  <si>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</si>
  <si>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</si>
  <si>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</si>
  <si>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</si>
  <si>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</si>
  <si>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</si>
  <si>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</si>
  <si>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</si>
  <si>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</si>
  <si>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</si>
  <si>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</si>
  <si>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</si>
  <si>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</si>
  <si>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</si>
  <si>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</si>
  <si>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</si>
  <si>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</si>
  <si>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</si>
  <si>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</si>
  <si>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</si>
  <si>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</si>
  <si>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</si>
  <si>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</si>
  <si>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</si>
  <si>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</si>
  <si>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</si>
  <si>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</si>
  <si>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</si>
  <si>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</si>
  <si>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</si>
  <si>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</si>
  <si>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</si>
  <si>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</si>
  <si>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</si>
  <si>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</si>
  <si>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</si>
  <si>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</si>
  <si>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</si>
  <si>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</si>
  <si>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</si>
  <si>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</si>
  <si>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</si>
  <si>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</si>
  <si>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</si>
  <si>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</si>
  <si>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</si>
  <si>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</si>
  <si>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</si>
  <si>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</si>
  <si>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</si>
  <si>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</si>
  <si>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</si>
  <si>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</si>
  <si>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</si>
  <si>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</si>
  <si>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</si>
  <si>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</si>
  <si>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</si>
  <si>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</si>
  <si>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</si>
  <si>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</si>
  <si>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</si>
  <si>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</si>
  <si>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</si>
  <si>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</si>
  <si>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</si>
  <si>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</si>
  <si>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</si>
  <si>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</si>
  <si>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</si>
  <si>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</si>
  <si>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</si>
  <si>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</si>
  <si>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</si>
  <si>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</si>
  <si>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</si>
  <si>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</si>
  <si>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</si>
  <si>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</si>
  <si>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</si>
  <si>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</si>
  <si>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</si>
  <si>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</si>
  <si>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</si>
  <si>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</si>
  <si>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</si>
  <si>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</si>
  <si>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</si>
  <si>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</si>
  <si>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</si>
  <si>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</si>
  <si>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</si>
  <si>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</si>
  <si>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</si>
  <si>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</si>
  <si>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</si>
  <si>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</si>
  <si>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</si>
  <si>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</si>
  <si>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</si>
  <si>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</si>
  <si>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</si>
  <si>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</si>
  <si>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</si>
  <si>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</si>
  <si>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</si>
  <si>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</si>
  <si>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</si>
  <si>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</si>
  <si>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</si>
  <si>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</si>
  <si>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</si>
  <si>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</si>
  <si>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</si>
  <si>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</si>
  <si>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</si>
  <si>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</si>
  <si>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</si>
  <si>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</si>
  <si>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</si>
  <si>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</si>
  <si>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</si>
  <si>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</si>
  <si>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</si>
  <si>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</si>
  <si>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</si>
  <si>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</si>
  <si>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</si>
  <si>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</si>
  <si>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</si>
  <si>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</si>
  <si>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</si>
  <si>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</si>
  <si>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</si>
  <si>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</si>
  <si>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</si>
  <si>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</si>
  <si>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</si>
  <si>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</si>
  <si>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</si>
  <si>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</si>
  <si>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</si>
  <si>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</si>
  <si>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</si>
  <si>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</si>
  <si>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</si>
  <si>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</si>
  <si>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</si>
  <si>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</si>
  <si>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</si>
  <si>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</si>
  <si>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</si>
  <si>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</si>
  <si>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</si>
  <si>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</si>
  <si>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</si>
  <si>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</si>
  <si>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</si>
  <si>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</si>
  <si>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</si>
  <si>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</si>
  <si>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</si>
  <si>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</si>
  <si>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</si>
  <si>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</si>
  <si>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</si>
  <si>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</si>
  <si>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</si>
  <si>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</si>
  <si>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</si>
  <si>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</si>
  <si>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</si>
  <si>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</si>
  <si>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</si>
  <si>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</si>
  <si>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</si>
  <si>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</si>
  <si>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</si>
  <si>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</si>
  <si>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</si>
  <si>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</si>
  <si>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</si>
  <si>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</si>
  <si>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</si>
  <si>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</si>
  <si>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</si>
  <si>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</si>
  <si>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</si>
  <si>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</si>
  <si>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</si>
  <si>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</si>
  <si>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</si>
  <si>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</si>
  <si>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</si>
  <si>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</si>
  <si>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</si>
  <si>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</si>
  <si>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</si>
  <si>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</si>
  <si>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</si>
  <si>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</si>
  <si>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</si>
  <si>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</si>
  <si>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</si>
  <si>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</si>
  <si>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</si>
  <si>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</si>
  <si>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</si>
  <si>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</si>
  <si>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</si>
  <si>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</si>
  <si>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</si>
  <si>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</si>
  <si>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</si>
  <si>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</si>
  <si>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</si>
  <si>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</si>
  <si>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</si>
  <si>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</si>
  <si>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</si>
  <si>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</si>
  <si>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</si>
  <si>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</si>
  <si>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</si>
  <si>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</si>
  <si>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</si>
  <si>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</si>
  <si>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</si>
  <si>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</si>
  <si>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</si>
  <si>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</si>
  <si>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</si>
  <si>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</si>
  <si>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</si>
  <si>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</si>
  <si>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</si>
  <si>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</si>
  <si>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</si>
  <si>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</si>
  <si>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</si>
  <si>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</si>
  <si>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</si>
  <si>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</si>
  <si>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</si>
  <si>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</si>
  <si>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</si>
  <si>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</si>
  <si>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</si>
  <si>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</si>
  <si>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</si>
  <si>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</si>
  <si>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</si>
  <si>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</si>
  <si>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</si>
  <si>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</si>
  <si>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</si>
  <si>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</si>
  <si>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</si>
  <si>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</si>
  <si>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</si>
  <si>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</si>
  <si>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</si>
  <si>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</si>
  <si>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</si>
  <si>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</si>
  <si>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</si>
  <si>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</si>
  <si>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</si>
  <si>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</si>
  <si>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</si>
  <si>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</si>
  <si>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</si>
  <si>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</si>
  <si>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</si>
  <si>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</si>
  <si>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</si>
  <si>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</si>
  <si>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</si>
  <si>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</si>
  <si>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</si>
  <si>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</si>
  <si>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</si>
  <si>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</si>
  <si>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</si>
  <si>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</si>
  <si>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</si>
  <si>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</si>
  <si>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</si>
  <si>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</si>
  <si>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</si>
  <si>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</si>
  <si>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</si>
  <si>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</si>
  <si>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</si>
  <si>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</si>
  <si>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</si>
  <si>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</si>
  <si>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</si>
  <si>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</si>
  <si>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</si>
  <si>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</si>
  <si>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</si>
  <si>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</si>
  <si>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</si>
  <si>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</si>
  <si>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</si>
  <si>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</si>
  <si>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</si>
  <si>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</si>
  <si>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</si>
  <si>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</si>
  <si>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</si>
  <si>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</si>
  <si>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</si>
  <si>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</si>
  <si>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</si>
  <si>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</si>
  <si>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</si>
  <si>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</si>
  <si>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</si>
  <si>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</si>
  <si>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</si>
  <si>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</si>
  <si>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</si>
  <si>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</si>
  <si>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</si>
  <si>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</si>
  <si>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</si>
  <si>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</si>
  <si>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</si>
  <si>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</si>
  <si>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</si>
  <si>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</si>
  <si>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</si>
  <si>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</si>
  <si>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</si>
  <si>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</si>
  <si>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</si>
  <si>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</si>
  <si>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</si>
  <si>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</si>
  <si>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</si>
  <si>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</si>
  <si>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</si>
  <si>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</si>
  <si>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</si>
  <si>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</si>
  <si>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</si>
  <si>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</si>
  <si>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</si>
  <si>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</si>
  <si>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</si>
  <si>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</si>
  <si>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</si>
  <si>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</si>
  <si>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</si>
  <si>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</si>
  <si>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</si>
  <si>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</si>
  <si>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</si>
  <si>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</si>
  <si>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</si>
  <si>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</si>
  <si>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</si>
  <si>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</si>
  <si>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</si>
  <si>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</si>
  <si>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</si>
  <si>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</si>
  <si>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</si>
  <si>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</si>
  <si>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</si>
  <si>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</si>
  <si>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</si>
  <si>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</si>
  <si>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</si>
  <si>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</si>
  <si>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</si>
  <si>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</si>
  <si>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</si>
  <si>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</si>
  <si>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</si>
  <si>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</si>
  <si>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</si>
  <si>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</si>
  <si>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</si>
  <si>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</si>
  <si>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</si>
  <si>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</si>
  <si>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</si>
  <si>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</si>
  <si>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</si>
  <si>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</si>
  <si>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</si>
  <si>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</si>
  <si>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</si>
  <si>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</si>
  <si>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</si>
  <si>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</si>
  <si>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</si>
  <si>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</si>
  <si>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</si>
  <si>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</si>
  <si>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</si>
  <si>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</si>
  <si>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</si>
  <si>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</si>
  <si>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</si>
  <si>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</si>
  <si>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</si>
  <si>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</si>
  <si>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</si>
  <si>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</si>
  <si>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</si>
  <si>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</si>
  <si>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</si>
  <si>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</si>
  <si>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</si>
  <si>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</si>
  <si>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</si>
  <si>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</si>
  <si>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</si>
  <si>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</si>
  <si>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</si>
  <si>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</si>
  <si>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</si>
  <si>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</si>
  <si>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</si>
  <si>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</si>
  <si>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</si>
  <si>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</si>
  <si>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</si>
  <si>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</si>
  <si>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</si>
  <si>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</si>
  <si>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</si>
  <si>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</si>
  <si>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</si>
  <si>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</si>
  <si>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</si>
  <si>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</si>
  <si>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</si>
  <si>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</si>
  <si>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</si>
  <si>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</si>
  <si>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</si>
  <si>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</si>
  <si>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</si>
  <si>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</si>
  <si>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</si>
  <si>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</si>
  <si>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</si>
  <si>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</si>
  <si>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</si>
  <si>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</si>
  <si>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</si>
  <si>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</si>
  <si>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</si>
  <si>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</si>
  <si>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</si>
  <si>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</si>
  <si>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</si>
  <si>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</si>
  <si>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</si>
  <si>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</si>
  <si>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</si>
  <si>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</si>
  <si>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</si>
  <si>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</si>
  <si>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</si>
  <si>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</si>
  <si>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</si>
  <si>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</si>
  <si>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</si>
  <si>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</si>
  <si>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</si>
  <si>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</si>
  <si>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</si>
  <si>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</si>
  <si>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</si>
  <si>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</si>
  <si>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</si>
  <si>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</si>
  <si>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</si>
  <si>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</si>
  <si>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</si>
  <si>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</si>
  <si>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</si>
  <si>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</si>
  <si>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</si>
  <si>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</si>
  <si>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</si>
  <si>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</si>
  <si>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</si>
  <si>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</si>
  <si>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</si>
  <si>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</si>
  <si>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</si>
  <si>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</si>
  <si>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</si>
  <si>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</si>
  <si>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</si>
  <si>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</si>
  <si>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</si>
  <si>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</si>
  <si>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</si>
  <si>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</si>
  <si>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</si>
  <si>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</si>
  <si>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</si>
  <si>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</si>
  <si>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</si>
  <si>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</si>
  <si>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</si>
  <si>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</si>
  <si>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</si>
  <si>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</si>
  <si>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</si>
  <si>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</si>
  <si>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</si>
  <si>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</si>
  <si>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</si>
  <si>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</si>
  <si>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</si>
  <si>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</si>
  <si>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</si>
  <si>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</si>
  <si>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</si>
  <si>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</si>
  <si>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</si>
  <si>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</si>
  <si>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</si>
  <si>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</si>
  <si>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</si>
  <si>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</si>
  <si>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</si>
  <si>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</si>
  <si>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</si>
  <si>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</si>
  <si>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</si>
  <si>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</si>
  <si>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</si>
  <si>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</si>
  <si>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</si>
  <si>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</si>
  <si>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</si>
  <si>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</si>
  <si>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</si>
  <si>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</si>
  <si>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</si>
  <si>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</si>
  <si>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</si>
  <si>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</si>
  <si>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</si>
  <si>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</si>
  <si>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</si>
  <si>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</si>
  <si>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</si>
  <si>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</si>
  <si>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</si>
  <si>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</si>
  <si>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</si>
  <si>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</si>
  <si>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</si>
  <si>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</si>
  <si>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</si>
  <si>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</si>
  <si>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</si>
  <si>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</si>
  <si>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</si>
  <si>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</si>
  <si>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</si>
  <si>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</si>
  <si>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</si>
  <si>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</si>
  <si>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</si>
  <si>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</si>
  <si>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</si>
  <si>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</si>
  <si>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</si>
  <si>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</si>
  <si>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</si>
  <si>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</si>
  <si>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</si>
  <si>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</si>
  <si>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</si>
  <si>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</si>
  <si>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</si>
  <si>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</si>
  <si>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</si>
  <si>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</si>
  <si>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</si>
  <si>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</si>
  <si>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</si>
  <si>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</si>
  <si>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</si>
  <si>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</si>
  <si>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</si>
  <si>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</si>
  <si>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</si>
  <si>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</si>
  <si>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</si>
  <si>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</si>
  <si>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</si>
  <si>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</si>
  <si>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</si>
  <si>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</si>
  <si>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</si>
  <si>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</si>
  <si>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</si>
  <si>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</si>
  <si>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</si>
  <si>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</si>
  <si>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</si>
  <si>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</si>
  <si>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</si>
  <si>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</si>
  <si>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</si>
  <si>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</si>
  <si>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</si>
  <si>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</si>
  <si>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</si>
  <si>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</si>
  <si>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</si>
  <si>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</si>
  <si>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</si>
  <si>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</si>
  <si>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</si>
  <si>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</si>
  <si>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</si>
  <si>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</si>
  <si>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</si>
  <si>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</si>
  <si>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</si>
  <si>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</si>
  <si>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</si>
  <si>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</si>
  <si>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</si>
  <si>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</si>
  <si>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</si>
  <si>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</si>
  <si>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</si>
  <si>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</si>
  <si>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</si>
  <si>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</si>
  <si>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</si>
  <si>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</si>
  <si>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</si>
  <si>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</si>
  <si>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</si>
  <si>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</si>
  <si>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</si>
  <si>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</si>
  <si>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</si>
  <si>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</si>
  <si>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</si>
  <si>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</si>
  <si>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</si>
  <si>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</si>
  <si>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</si>
  <si>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</si>
  <si>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</si>
  <si>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</si>
  <si>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</si>
  <si>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</si>
  <si>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</si>
  <si>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</si>
  <si>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</si>
  <si>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</si>
  <si>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</si>
  <si>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</si>
  <si>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</si>
  <si>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</si>
  <si>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</si>
  <si>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</si>
  <si>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</si>
  <si>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</si>
  <si>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</si>
  <si>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</si>
  <si>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</si>
  <si>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</si>
  <si>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</si>
  <si>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</si>
  <si>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</si>
  <si>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</si>
  <si>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</si>
  <si>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</si>
  <si>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</si>
  <si>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</si>
  <si>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</si>
  <si>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</si>
  <si>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</si>
  <si>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</si>
  <si>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</si>
  <si>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</si>
  <si>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</si>
  <si>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</si>
  <si>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</si>
  <si>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</si>
  <si>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</si>
  <si>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</si>
  <si>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</si>
  <si>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</si>
  <si>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</si>
  <si>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</si>
  <si>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</si>
  <si>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</si>
  <si>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</si>
  <si>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</si>
  <si>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</si>
  <si>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</si>
  <si>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</si>
  <si>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</si>
  <si>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</si>
  <si>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</si>
  <si>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</si>
  <si>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</si>
  <si>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</si>
  <si>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</si>
  <si>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</si>
  <si>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</si>
  <si>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</si>
  <si>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</si>
  <si>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</si>
  <si>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</si>
  <si>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</si>
  <si>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</si>
  <si>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</si>
  <si>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</si>
  <si>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</si>
  <si>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</si>
  <si>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</si>
  <si>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</si>
  <si>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</si>
  <si>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</si>
  <si>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</si>
  <si>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</si>
  <si>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</si>
  <si>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</si>
  <si>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</si>
  <si>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</si>
  <si>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</si>
  <si>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</si>
  <si>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</si>
  <si>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</si>
  <si>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</si>
  <si>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</si>
  <si>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</si>
  <si>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</si>
  <si>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</si>
  <si>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</si>
  <si>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</si>
  <si>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</si>
  <si>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</si>
  <si>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</si>
  <si>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</si>
  <si>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</si>
  <si>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</si>
  <si>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</si>
  <si>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</si>
  <si>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</si>
  <si>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</si>
  <si>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</si>
  <si>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</si>
  <si>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</si>
  <si>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</si>
  <si>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</si>
  <si>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</si>
  <si>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</si>
  <si>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</si>
  <si>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</si>
  <si>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</si>
  <si>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</si>
  <si>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</si>
  <si>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</si>
  <si>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</si>
  <si>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</si>
  <si>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</si>
  <si>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</si>
  <si>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</si>
  <si>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</si>
  <si>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</si>
  <si>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</si>
  <si>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</si>
  <si>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</si>
  <si>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</si>
  <si>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</si>
  <si>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</si>
  <si>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</si>
  <si>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</si>
  <si>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</si>
  <si>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</si>
  <si>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</si>
  <si>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</si>
  <si>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</si>
  <si>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</si>
  <si>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</si>
  <si>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</si>
  <si>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</si>
  <si>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</si>
  <si>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</si>
  <si>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</si>
  <si>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</si>
  <si>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</si>
  <si>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</si>
  <si>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</si>
  <si>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</si>
  <si>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</si>
  <si>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</si>
  <si>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</si>
  <si>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</si>
  <si>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</si>
  <si>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</si>
  <si>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</si>
  <si>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</si>
  <si>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</si>
  <si>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</si>
  <si>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</si>
  <si>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</si>
  <si>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</si>
  <si>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</si>
  <si>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</si>
  <si>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</si>
  <si>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</si>
  <si>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</si>
  <si>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</si>
  <si>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</si>
  <si>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</si>
  <si>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</si>
  <si>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</si>
  <si>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</si>
  <si>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</si>
  <si>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</si>
  <si>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</si>
  <si>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</si>
  <si>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</si>
  <si>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</si>
  <si>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</si>
  <si>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</si>
  <si>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</si>
  <si>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</si>
  <si>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</si>
  <si>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</si>
  <si>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</si>
  <si>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</si>
  <si>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</si>
  <si>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</si>
  <si>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</si>
  <si>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</si>
  <si>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</si>
  <si>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</si>
  <si>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</si>
  <si>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</si>
  <si>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</si>
  <si>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</si>
  <si>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</si>
  <si>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</si>
  <si>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</si>
  <si>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</si>
  <si>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</si>
  <si>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</si>
  <si>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</si>
  <si>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</si>
  <si>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</si>
  <si>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</si>
  <si>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</si>
  <si>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</si>
  <si>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</si>
  <si>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</si>
  <si>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</si>
  <si>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</si>
  <si>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</si>
  <si>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</si>
  <si>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</si>
  <si>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</si>
  <si>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</si>
  <si>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</si>
  <si>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</si>
  <si>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</si>
  <si>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</si>
  <si>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</si>
  <si>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</si>
  <si>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</si>
  <si>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</si>
  <si>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</si>
  <si>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</si>
  <si>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</si>
  <si>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</si>
  <si>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</si>
  <si>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</si>
  <si>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</si>
  <si>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</si>
  <si>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</si>
  <si>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</si>
  <si>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</si>
  <si>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</si>
  <si>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</si>
  <si>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</si>
  <si>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</si>
  <si>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</si>
  <si>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</si>
  <si>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</si>
  <si>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</si>
  <si>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</si>
  <si>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</si>
  <si>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</si>
  <si>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</si>
  <si>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</si>
  <si>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</si>
  <si>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</si>
  <si>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</si>
  <si>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</si>
  <si>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</si>
  <si>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</si>
  <si>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</si>
  <si>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</si>
  <si>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</si>
  <si>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</si>
  <si>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</si>
  <si>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</si>
  <si>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</si>
  <si>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</si>
  <si>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</si>
  <si>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</si>
  <si>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</si>
  <si>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</si>
  <si>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</si>
  <si>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</si>
  <si>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</si>
  <si>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</si>
  <si>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</si>
  <si>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</si>
  <si>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</si>
  <si>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</si>
  <si>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</si>
  <si>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</si>
  <si>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</si>
  <si>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</si>
  <si>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</si>
  <si>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</si>
  <si>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</si>
  <si>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</si>
  <si>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</si>
  <si>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</si>
  <si>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</si>
  <si>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</si>
  <si>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</si>
  <si>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</si>
  <si>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</si>
  <si>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</si>
  <si>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</si>
  <si>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</si>
  <si>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</si>
  <si>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</si>
  <si>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</si>
  <si>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</si>
  <si>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</si>
  <si>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</si>
  <si>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</si>
  <si>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</si>
  <si>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</si>
  <si>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</si>
  <si>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</si>
  <si>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</si>
  <si>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</si>
  <si>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</si>
  <si>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</si>
  <si>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</si>
  <si>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</si>
  <si>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</si>
  <si>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</si>
  <si>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</si>
  <si>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</si>
  <si>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</si>
  <si>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</si>
  <si>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</si>
  <si>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</si>
  <si>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</si>
  <si>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</si>
  <si>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</si>
  <si>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</si>
  <si>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</si>
  <si>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</si>
  <si>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</si>
  <si>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</si>
  <si>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</si>
  <si>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</si>
  <si>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</si>
  <si>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</si>
  <si>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</si>
  <si>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</si>
  <si>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</si>
  <si>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</si>
  <si>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</si>
  <si>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</si>
  <si>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</si>
  <si>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</si>
  <si>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</si>
  <si>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</si>
  <si>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</si>
  <si>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</si>
  <si>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</si>
  <si>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</si>
  <si>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</si>
  <si>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</si>
  <si>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</si>
  <si>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</si>
  <si>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</si>
  <si>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</si>
  <si>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</si>
  <si>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</si>
  <si>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</si>
  <si>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</si>
  <si>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</si>
  <si>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</si>
  <si>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</si>
  <si>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</si>
  <si>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</si>
  <si>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</si>
  <si>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</si>
  <si>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</si>
  <si>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</si>
  <si>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</si>
  <si>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</si>
  <si>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</si>
  <si>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</si>
  <si>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</si>
  <si>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</si>
  <si>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</si>
  <si>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</si>
  <si>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</si>
  <si>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</si>
  <si>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</si>
  <si>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</si>
  <si>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</si>
  <si>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</si>
  <si>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</si>
  <si>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</si>
  <si>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</si>
  <si>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</si>
  <si>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</si>
  <si>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</si>
  <si>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</si>
  <si>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</si>
  <si>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</si>
  <si>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</si>
  <si>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</si>
  <si>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</si>
  <si>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</si>
  <si>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</si>
  <si>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</si>
  <si>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</si>
  <si>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</si>
  <si>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</si>
  <si>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</si>
  <si>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</si>
  <si>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</si>
  <si>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</si>
  <si>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</si>
  <si>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</si>
  <si>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</si>
  <si>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</si>
  <si>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</si>
  <si>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</si>
  <si>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</si>
  <si>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</si>
  <si>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</si>
  <si>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</si>
  <si>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</si>
  <si>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</si>
  <si>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</si>
  <si>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</si>
  <si>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</si>
  <si>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</si>
  <si>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</si>
  <si>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</si>
  <si>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</si>
  <si>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</si>
  <si>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</si>
  <si>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</si>
  <si>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</si>
  <si>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</si>
  <si>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</si>
  <si>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</si>
  <si>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</si>
  <si>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</si>
  <si>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</si>
  <si>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</si>
  <si>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</si>
  <si>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</si>
  <si>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</si>
  <si>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</si>
  <si>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</si>
  <si>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</si>
  <si>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</si>
  <si>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</si>
  <si>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</si>
  <si>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</si>
  <si>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</si>
  <si>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</si>
  <si>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</si>
  <si>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</si>
  <si>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</si>
  <si>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</si>
  <si>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</si>
  <si>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</si>
  <si>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</si>
  <si>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</si>
  <si>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</si>
  <si>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</si>
  <si>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</si>
  <si>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</si>
  <si>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</si>
  <si>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</si>
  <si>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</si>
  <si>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</si>
  <si>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</si>
  <si>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</si>
  <si>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</si>
  <si>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</si>
  <si>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</si>
  <si>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</si>
  <si>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</si>
  <si>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</si>
  <si>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</si>
  <si>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</si>
  <si>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</si>
  <si>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</si>
  <si>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</si>
  <si>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</si>
  <si>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</si>
  <si>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</si>
  <si>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</si>
  <si>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</si>
  <si>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</si>
  <si>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</si>
  <si>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</si>
  <si>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</si>
  <si>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</si>
  <si>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</si>
  <si>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</si>
  <si>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</si>
  <si>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</si>
  <si>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</si>
  <si>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</si>
  <si>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</si>
  <si>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</si>
  <si>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</si>
  <si>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</si>
  <si>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</si>
  <si>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</si>
  <si>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</si>
  <si>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</si>
  <si>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</si>
  <si>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</si>
  <si>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</si>
  <si>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</si>
  <si>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</si>
  <si>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</si>
  <si>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</si>
  <si>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</si>
  <si>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</si>
  <si>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</si>
  <si>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</si>
  <si>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</si>
  <si>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</si>
  <si>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</si>
  <si>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</si>
  <si>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</si>
  <si>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</si>
  <si>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</si>
  <si>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</si>
  <si>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</si>
  <si>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</si>
  <si>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</si>
  <si>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</si>
  <si>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</si>
  <si>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</si>
  <si>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</si>
  <si>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</si>
  <si>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</si>
  <si>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</si>
  <si>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</si>
  <si>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</si>
  <si>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</si>
  <si>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</si>
  <si>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</si>
  <si>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</si>
  <si>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</si>
  <si>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</si>
  <si>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</si>
  <si>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</si>
  <si>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</si>
  <si>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</si>
  <si>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</si>
  <si>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</si>
  <si>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</si>
  <si>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</si>
  <si>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</si>
  <si>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</si>
  <si>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</si>
  <si>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</si>
  <si>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</si>
  <si>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</si>
  <si>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</si>
  <si>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</si>
  <si>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</si>
  <si>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</si>
  <si>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</si>
  <si>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</si>
  <si>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</si>
  <si>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</si>
  <si>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</si>
  <si>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</si>
  <si>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</si>
  <si>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</si>
  <si>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</si>
  <si>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</si>
  <si>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</si>
  <si>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</si>
  <si>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</si>
  <si>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</si>
  <si>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</si>
  <si>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</si>
  <si>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</si>
  <si>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</si>
  <si>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</si>
  <si>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</si>
  <si>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</si>
  <si>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</si>
  <si>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</si>
  <si>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</si>
  <si>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</si>
  <si>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</si>
  <si>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</si>
  <si>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</si>
  <si>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</si>
  <si>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</si>
  <si>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</si>
  <si>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</si>
  <si>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</si>
  <si>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</si>
  <si>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</si>
  <si>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</si>
  <si>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</si>
  <si>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</si>
  <si>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</si>
  <si>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</si>
  <si>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</si>
  <si>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</si>
  <si>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</si>
  <si>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</si>
  <si>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</si>
  <si>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</si>
  <si>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</si>
  <si>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</si>
  <si>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</si>
  <si>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</si>
  <si>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</si>
  <si>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</si>
  <si>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</si>
  <si>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</si>
  <si>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</si>
  <si>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</si>
  <si>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</si>
  <si>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</si>
  <si>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</si>
  <si>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</si>
  <si>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</si>
  <si>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</si>
  <si>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</si>
  <si>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</si>
  <si>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</si>
  <si>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</si>
  <si>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</si>
  <si>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</si>
  <si>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</si>
  <si>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</si>
  <si>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</si>
  <si>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</si>
  <si>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</si>
  <si>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</si>
  <si>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</si>
  <si>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</si>
  <si>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</si>
  <si>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</si>
  <si>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</si>
  <si>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</si>
  <si>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</si>
  <si>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</si>
  <si>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</si>
  <si>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</si>
  <si>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</si>
  <si>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</si>
  <si>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</si>
  <si>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</si>
  <si>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</si>
  <si>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</si>
  <si>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</si>
  <si>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</si>
  <si>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</si>
  <si>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</si>
  <si>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</si>
  <si>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</si>
  <si>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</si>
  <si>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</si>
  <si>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</si>
  <si>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</si>
  <si>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</si>
  <si>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</si>
  <si>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</si>
  <si>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</si>
  <si>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</si>
  <si>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</si>
  <si>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</si>
  <si>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</si>
  <si>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</si>
  <si>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</si>
  <si>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</si>
  <si>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</si>
  <si>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</si>
  <si>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</si>
  <si>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</si>
  <si>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</si>
  <si>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</si>
  <si>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</si>
  <si>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</si>
  <si>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</si>
  <si>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</si>
  <si>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</si>
  <si>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</si>
  <si>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</si>
  <si>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</si>
  <si>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</si>
  <si>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</si>
  <si>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</si>
  <si>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</si>
  <si>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</si>
  <si>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</si>
  <si>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</si>
  <si>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</si>
  <si>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</si>
  <si>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</si>
  <si>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</si>
  <si>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</si>
  <si>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</si>
  <si>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</si>
  <si>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</si>
  <si>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</si>
  <si>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</si>
  <si>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</si>
  <si>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</si>
  <si>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</si>
  <si>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</si>
  <si>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</si>
  <si>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</si>
  <si>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</si>
  <si>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</si>
  <si>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</si>
  <si>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</si>
  <si>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</si>
  <si>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</si>
  <si>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</si>
  <si>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</si>
  <si>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</si>
  <si>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</si>
  <si>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</si>
  <si>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</si>
  <si>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</si>
  <si>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</si>
  <si>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</si>
  <si>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</si>
  <si>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</si>
  <si>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</si>
  <si>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</si>
  <si>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</si>
  <si>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</si>
  <si>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</si>
  <si>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</si>
  <si>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</si>
  <si>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</si>
  <si>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</si>
  <si>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</si>
  <si>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</si>
  <si>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</si>
  <si>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</si>
  <si>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</si>
  <si>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</si>
  <si>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</si>
  <si>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</si>
  <si>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</si>
  <si>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</si>
  <si>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</si>
  <si>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</si>
  <si>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</si>
  <si>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</si>
  <si>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</si>
  <si>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</si>
  <si>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</si>
  <si>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</si>
  <si>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</si>
  <si>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</si>
  <si>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</si>
  <si>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</si>
  <si>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</si>
  <si>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</si>
  <si>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</si>
  <si>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</si>
  <si>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</si>
  <si>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</si>
  <si>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</si>
  <si>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</si>
  <si>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</si>
  <si>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</si>
  <si>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</si>
  <si>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</si>
  <si>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</si>
  <si>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</si>
  <si>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</si>
  <si>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</si>
  <si>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</si>
  <si>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</si>
  <si>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</si>
  <si>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</si>
  <si>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</si>
  <si>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</si>
  <si>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</si>
  <si>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</si>
  <si>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</si>
  <si>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</si>
  <si>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</si>
  <si>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</si>
  <si>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</si>
  <si>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</si>
  <si>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</si>
  <si>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</si>
  <si>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</si>
  <si>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</si>
  <si>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</si>
  <si>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</si>
  <si>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</si>
  <si>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</si>
  <si>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</si>
  <si>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</si>
  <si>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</si>
  <si>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</si>
  <si>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</si>
  <si>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</si>
  <si>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</si>
  <si>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</si>
  <si>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</si>
  <si>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</si>
  <si>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</si>
  <si>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</si>
  <si>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</si>
  <si>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</si>
  <si>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</si>
  <si>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</si>
  <si>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</si>
  <si>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</si>
  <si>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</si>
  <si>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</si>
  <si>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</si>
  <si>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</si>
  <si>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</si>
  <si>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</si>
  <si>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</si>
  <si>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</si>
  <si>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</si>
  <si>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</si>
  <si>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</si>
  <si>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</si>
  <si>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</si>
  <si>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</si>
  <si>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</si>
  <si>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</si>
  <si>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</si>
  <si>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</si>
  <si>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</si>
  <si>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</si>
  <si>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</si>
  <si>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</si>
  <si>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</si>
  <si>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</si>
  <si>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</si>
  <si>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</si>
  <si>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</si>
  <si>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</si>
  <si>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</si>
  <si>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</si>
  <si>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</si>
  <si>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</si>
  <si>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</si>
  <si>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</si>
  <si>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</si>
  <si>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</si>
  <si>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</si>
  <si>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</si>
  <si>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</si>
  <si>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</si>
  <si>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</si>
  <si>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</si>
  <si>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</si>
  <si>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</si>
  <si>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</si>
  <si>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</si>
  <si>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</si>
  <si>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</si>
  <si>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</si>
  <si>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</si>
  <si>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</si>
  <si>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</si>
  <si>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</si>
  <si>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</si>
  <si>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</si>
  <si>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</si>
  <si>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</si>
  <si>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</si>
  <si>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</si>
  <si>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</si>
  <si>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</si>
  <si>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</si>
  <si>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</si>
  <si>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</si>
  <si>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</si>
  <si>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</si>
  <si>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</si>
  <si>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</si>
  <si>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</si>
  <si>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</si>
  <si>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</si>
  <si>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</si>
  <si>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</si>
  <si>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</si>
  <si>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</si>
  <si>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</si>
  <si>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</si>
  <si>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</si>
  <si>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</si>
  <si>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</si>
  <si>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</si>
  <si>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</si>
  <si>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</si>
  <si>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</si>
  <si>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</si>
  <si>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</si>
  <si>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</si>
  <si>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</si>
  <si>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</si>
  <si>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</si>
  <si>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</si>
  <si>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</si>
  <si>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</si>
  <si>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</si>
  <si>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</si>
  <si>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</si>
  <si>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</si>
  <si>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</si>
  <si>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</si>
  <si>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</si>
  <si>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</si>
  <si>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</si>
  <si>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</si>
  <si>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</si>
  <si>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</si>
  <si>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</si>
  <si>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</si>
  <si>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</si>
  <si>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</si>
  <si>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</si>
  <si>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</si>
  <si>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</si>
  <si>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</si>
  <si>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</si>
  <si>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</si>
  <si>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</si>
  <si>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</si>
  <si>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</si>
  <si>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</si>
  <si>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</si>
  <si>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</si>
  <si>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</si>
  <si>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</si>
  <si>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</si>
  <si>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</si>
  <si>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</si>
  <si>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</si>
  <si>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</si>
  <si>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</si>
  <si>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</si>
  <si>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</si>
  <si>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</si>
  <si>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</si>
  <si>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</si>
  <si>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</si>
  <si>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</si>
  <si>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</si>
  <si>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</si>
  <si>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</si>
  <si>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</si>
  <si>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</si>
  <si>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</si>
  <si>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</si>
  <si>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</si>
  <si>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</si>
  <si>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</si>
  <si>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</si>
  <si>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</si>
  <si>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</si>
  <si>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</si>
  <si>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</si>
  <si>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</si>
  <si>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</si>
  <si>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</si>
  <si>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</si>
  <si>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</si>
  <si>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</si>
  <si>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</si>
  <si>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</si>
  <si>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</si>
  <si>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</si>
  <si>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</si>
  <si>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</si>
  <si>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</si>
  <si>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</si>
  <si>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</si>
  <si>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</si>
  <si>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</si>
  <si>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</si>
  <si>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</si>
  <si>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</si>
  <si>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</si>
  <si>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</si>
  <si>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</si>
  <si>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</si>
  <si>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</si>
  <si>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</si>
  <si>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</si>
  <si>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</si>
  <si>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</si>
  <si>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</si>
  <si>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</si>
  <si>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</si>
  <si>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</si>
  <si>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</si>
  <si>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</si>
  <si>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</si>
  <si>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</si>
  <si>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</si>
  <si>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</si>
  <si>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</si>
  <si>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</si>
  <si>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</si>
  <si>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</si>
  <si>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</si>
  <si>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</si>
  <si>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</si>
  <si>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</si>
  <si>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</si>
  <si>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</si>
  <si>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</si>
  <si>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</si>
  <si>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</si>
  <si>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</si>
  <si>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</si>
  <si>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</si>
  <si>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</si>
  <si>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</si>
  <si>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</si>
  <si>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</si>
  <si>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</si>
  <si>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</si>
  <si>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</si>
  <si>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</si>
  <si>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</si>
  <si>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</si>
  <si>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</si>
  <si>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</si>
  <si>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</si>
  <si>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</si>
  <si>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</si>
  <si>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</si>
  <si>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</si>
  <si>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</si>
  <si>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</si>
  <si>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</si>
  <si>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</si>
  <si>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</si>
  <si>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</si>
  <si>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</si>
  <si>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</si>
  <si>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</si>
  <si>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</si>
  <si>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</si>
  <si>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</si>
  <si>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</si>
  <si>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</si>
  <si>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</si>
  <si>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</si>
  <si>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</si>
  <si>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</si>
  <si>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</si>
  <si>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</si>
  <si>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</si>
  <si>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</si>
  <si>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</si>
  <si>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</si>
  <si>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</si>
  <si>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</si>
  <si>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</si>
  <si>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</si>
  <si>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</si>
  <si>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</si>
  <si>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</si>
  <si>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</si>
  <si>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</si>
  <si>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</si>
  <si>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</si>
  <si>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</si>
  <si>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</si>
  <si>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</si>
  <si>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</si>
  <si>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</si>
  <si>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</si>
  <si>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</si>
  <si>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</si>
  <si>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</si>
  <si>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</si>
  <si>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</si>
  <si>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</si>
  <si>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</si>
  <si>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</si>
  <si>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</si>
  <si>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</si>
  <si>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</si>
  <si>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</si>
  <si>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</si>
  <si>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</si>
  <si>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</si>
  <si>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</si>
  <si>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</si>
  <si>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</si>
  <si>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</si>
  <si>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</si>
  <si>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</si>
  <si>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</si>
  <si>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</si>
  <si>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</si>
  <si>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</si>
  <si>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</si>
  <si>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</si>
  <si>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</si>
  <si>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</si>
  <si>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</si>
  <si>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</si>
  <si>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</si>
  <si>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</si>
  <si>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</si>
  <si>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</si>
  <si>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</si>
  <si>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</si>
  <si>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</si>
  <si>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</si>
  <si>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</si>
  <si>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</si>
  <si>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</si>
  <si>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</si>
  <si>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</si>
  <si>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</si>
  <si>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</si>
  <si>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</si>
  <si>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</si>
  <si>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</si>
  <si>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</si>
  <si>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</si>
  <si>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</si>
  <si>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</si>
  <si>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</si>
  <si>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</si>
  <si>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</si>
  <si>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</si>
  <si>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</si>
  <si>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</si>
  <si>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</si>
  <si>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</si>
  <si>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</si>
  <si>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</si>
  <si>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</si>
  <si>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</si>
  <si>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</si>
  <si>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</si>
  <si>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</si>
  <si>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</si>
  <si>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</si>
  <si>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</si>
  <si>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</si>
  <si>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</si>
  <si>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</si>
  <si>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</si>
  <si>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</si>
  <si>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</si>
  <si>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</si>
  <si>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</si>
  <si>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</si>
  <si>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</si>
  <si>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</si>
  <si>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</si>
  <si>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</si>
  <si>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</si>
  <si>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</si>
  <si>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</si>
  <si>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</si>
  <si>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</si>
  <si>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</si>
  <si>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</si>
  <si>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</si>
  <si>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</si>
  <si>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</si>
  <si>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</si>
  <si>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</si>
  <si>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</si>
  <si>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</si>
  <si>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</si>
  <si>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</si>
  <si>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</si>
  <si>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</si>
  <si>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</si>
  <si>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</si>
  <si>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</si>
  <si>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</si>
  <si>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</si>
  <si>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</si>
  <si>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</si>
  <si>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</si>
  <si>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</si>
  <si>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</si>
  <si>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</si>
  <si>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</si>
  <si>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</si>
  <si>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</si>
  <si>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</si>
  <si>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</si>
  <si>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</si>
  <si>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</si>
  <si>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</si>
  <si>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</si>
  <si>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</si>
  <si>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</si>
  <si>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</si>
  <si>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</si>
  <si>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</si>
  <si>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</si>
  <si>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</si>
  <si>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</si>
  <si>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</si>
  <si>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</si>
  <si>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</si>
  <si>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</si>
  <si>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</si>
  <si>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</si>
  <si>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</si>
  <si>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</si>
  <si>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</si>
  <si>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</si>
  <si>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</si>
  <si>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</si>
  <si>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</si>
  <si>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</si>
  <si>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</si>
  <si>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</si>
  <si>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</si>
  <si>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</si>
  <si>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</si>
  <si>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</si>
  <si>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</si>
  <si>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</si>
  <si>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</si>
  <si>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</si>
  <si>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</si>
  <si>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</si>
  <si>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</si>
  <si>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</si>
  <si>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</si>
  <si>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</si>
  <si>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</si>
  <si>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</si>
  <si>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</si>
  <si>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</si>
  <si>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</si>
  <si>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</si>
  <si>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</si>
  <si>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</si>
  <si>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</si>
  <si>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</si>
  <si>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</si>
  <si>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</si>
  <si>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</si>
  <si>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</si>
  <si>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</si>
  <si>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</si>
  <si>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</si>
  <si>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</si>
  <si>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</si>
  <si>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</si>
  <si>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</si>
  <si>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</si>
  <si>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</si>
  <si>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</si>
  <si>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</si>
  <si>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</si>
  <si>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</si>
  <si>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</si>
  <si>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</si>
  <si>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</si>
  <si>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</si>
  <si>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</si>
  <si>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</si>
  <si>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</si>
  <si>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</si>
  <si>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</si>
  <si>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</si>
  <si>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</si>
  <si>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</si>
  <si>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</si>
  <si>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</si>
  <si>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</si>
  <si>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</si>
  <si>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</si>
  <si>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</si>
  <si>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</si>
  <si>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</si>
  <si>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</si>
  <si>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</si>
  <si>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</si>
  <si>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</si>
  <si>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</si>
  <si>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</si>
  <si>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</si>
  <si>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</si>
  <si>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</si>
  <si>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</si>
  <si>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</si>
  <si>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</si>
  <si>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</si>
  <si>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</si>
  <si>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</si>
  <si>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</si>
  <si>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</si>
  <si>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</si>
  <si>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</si>
  <si>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</si>
  <si>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</si>
  <si>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</si>
  <si>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</si>
  <si>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</si>
  <si>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</si>
  <si>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</si>
  <si>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</si>
  <si>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</si>
  <si>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</si>
  <si>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</si>
  <si>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</si>
  <si>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</si>
  <si>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</si>
  <si>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</si>
  <si>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</si>
  <si>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</si>
  <si>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</si>
  <si>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</si>
  <si>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</si>
  <si>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</si>
  <si>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</si>
  <si>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</si>
  <si>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</si>
  <si>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</si>
  <si>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</si>
  <si>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</si>
  <si>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</si>
  <si>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</si>
  <si>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</si>
  <si>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</si>
  <si>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</si>
  <si>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</si>
  <si>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</si>
  <si>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</si>
  <si>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</si>
  <si>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</si>
  <si>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</si>
  <si>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</si>
  <si>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</si>
  <si>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</si>
  <si>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</si>
  <si>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</si>
  <si>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</si>
  <si>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</si>
  <si>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</si>
  <si>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</si>
  <si>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</si>
  <si>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</si>
  <si>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</si>
  <si>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</si>
  <si>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</si>
  <si>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</si>
  <si>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</si>
  <si>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</si>
  <si>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</si>
  <si>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</si>
  <si>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</si>
  <si>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</si>
  <si>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</si>
  <si>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</si>
  <si>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</si>
  <si>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</si>
  <si>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</si>
  <si>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</si>
  <si>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</si>
  <si>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</si>
  <si>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</si>
  <si>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</si>
  <si>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</si>
  <si>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</si>
  <si>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</si>
  <si>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</si>
  <si>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</si>
  <si>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</si>
  <si>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</si>
  <si>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</si>
  <si>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</si>
  <si>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</si>
  <si>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</si>
  <si>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</si>
  <si>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</si>
  <si>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</si>
  <si>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</si>
  <si>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</si>
  <si>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</si>
  <si>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</si>
  <si>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</si>
  <si>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</si>
  <si>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</si>
  <si>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</si>
  <si>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</si>
  <si>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</si>
  <si>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</si>
  <si>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</si>
  <si>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</si>
  <si>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</si>
  <si>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</si>
  <si>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</si>
  <si>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</si>
  <si>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</si>
  <si>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</si>
  <si>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</si>
  <si>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</si>
  <si>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</si>
  <si>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</si>
  <si>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</si>
  <si>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</si>
  <si>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</si>
  <si>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</si>
  <si>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</si>
  <si>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</si>
  <si>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</si>
  <si>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</si>
  <si>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</si>
  <si>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</si>
  <si>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</si>
  <si>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</si>
  <si>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</si>
  <si>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</si>
  <si>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</si>
  <si>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</si>
  <si>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</si>
  <si>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</si>
  <si>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</si>
  <si>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</si>
  <si>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</si>
  <si>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</si>
  <si>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</si>
  <si>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</si>
  <si>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</si>
  <si>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</si>
  <si>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</si>
  <si>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</si>
  <si>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</si>
  <si>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</si>
  <si>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</si>
  <si>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</si>
  <si>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</si>
  <si>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</si>
  <si>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</si>
  <si>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</si>
  <si>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</si>
  <si>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</si>
  <si>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</si>
  <si>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</si>
  <si>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</si>
  <si>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</si>
  <si>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</si>
  <si>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</si>
  <si>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</si>
  <si>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</si>
  <si>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</si>
  <si>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</si>
  <si>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</si>
  <si>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</si>
  <si>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</si>
  <si>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</si>
  <si>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</si>
  <si>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</si>
  <si>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</si>
  <si>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</si>
  <si>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</si>
  <si>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</si>
  <si>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</si>
  <si>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</si>
  <si>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</si>
  <si>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</si>
  <si>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</si>
  <si>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</si>
  <si>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</si>
  <si>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</si>
  <si>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</si>
  <si>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</si>
  <si>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</si>
  <si>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</si>
  <si>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</si>
  <si>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</si>
  <si>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</si>
  <si>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</si>
  <si>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</si>
  <si>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</si>
  <si>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</si>
  <si>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</si>
  <si>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</si>
  <si>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</si>
  <si>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</si>
  <si>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</si>
  <si>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</si>
  <si>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</si>
  <si>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</si>
  <si>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</si>
  <si>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</si>
  <si>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</si>
  <si>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</si>
  <si>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</si>
  <si>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</si>
  <si>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</si>
  <si>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</si>
  <si>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</si>
  <si>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</si>
  <si>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</si>
  <si>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</si>
  <si>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</si>
  <si>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</si>
  <si>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</si>
  <si>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</si>
  <si>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</si>
  <si>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</si>
  <si>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</si>
  <si>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</si>
  <si>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</si>
  <si>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</si>
  <si>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</si>
  <si>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</si>
  <si>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</si>
  <si>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</si>
  <si>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</si>
  <si>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</si>
  <si>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</si>
  <si>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</si>
  <si>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</si>
  <si>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</si>
  <si>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</si>
  <si>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</si>
  <si>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</si>
  <si>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</si>
  <si>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</si>
  <si>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</si>
  <si>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</si>
  <si>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</si>
  <si>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</si>
  <si>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</si>
  <si>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</si>
  <si>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</si>
  <si>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</si>
  <si>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</si>
  <si>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</si>
  <si>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</si>
  <si>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</si>
  <si>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</si>
  <si>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</si>
  <si>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</si>
  <si>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</si>
  <si>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</si>
  <si>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</si>
  <si>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</si>
  <si>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</si>
  <si>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</si>
  <si>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</si>
  <si>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</si>
  <si>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</si>
  <si>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</si>
  <si>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</si>
  <si>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</si>
  <si>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</si>
  <si>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</si>
  <si>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</si>
  <si>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</si>
  <si>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</si>
  <si>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</si>
  <si>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</si>
  <si>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</si>
  <si>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</si>
  <si>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</si>
  <si>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</si>
  <si>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</si>
  <si>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</si>
  <si>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</si>
  <si>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</si>
  <si>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</si>
  <si>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</si>
  <si>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</si>
  <si>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</si>
  <si>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</si>
  <si>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</si>
  <si>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</si>
  <si>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</si>
  <si>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</si>
  <si>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</si>
  <si>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</si>
  <si>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</si>
  <si>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</si>
  <si>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</si>
  <si>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</si>
  <si>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</si>
  <si>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</si>
  <si>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</si>
  <si>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</si>
  <si>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</si>
  <si>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</si>
  <si>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</si>
  <si>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</si>
  <si>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</si>
  <si>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</si>
  <si>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</si>
  <si>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</si>
  <si>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</si>
  <si>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</si>
  <si>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</si>
  <si>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</si>
  <si>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</si>
  <si>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</si>
  <si>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</si>
  <si>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</si>
  <si>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</si>
  <si>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</si>
  <si>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</si>
  <si>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</si>
  <si>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</si>
  <si>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</si>
  <si>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</si>
  <si>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</si>
  <si>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</si>
  <si>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</si>
  <si>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</si>
  <si>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</si>
  <si>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</si>
  <si>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</si>
  <si>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</si>
  <si>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</si>
  <si>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</si>
  <si>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</si>
  <si>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</si>
  <si>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</si>
  <si>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</si>
  <si>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</si>
  <si>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</si>
  <si>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</si>
  <si>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</si>
  <si>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</si>
  <si>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</si>
  <si>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</si>
  <si>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</si>
  <si>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</si>
  <si>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</si>
  <si>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</si>
  <si>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</si>
  <si>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</si>
  <si>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</si>
  <si>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</si>
  <si>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</si>
  <si>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</si>
  <si>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</si>
  <si>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</si>
  <si>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</si>
  <si>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</si>
  <si>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</si>
  <si>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</si>
  <si>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</si>
  <si>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</si>
  <si>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</si>
  <si>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</si>
  <si>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</si>
  <si>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</si>
  <si>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</si>
  <si>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</si>
  <si>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</si>
  <si>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</si>
  <si>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</si>
  <si>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</si>
  <si>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</si>
  <si>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</si>
  <si>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</si>
  <si>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</si>
  <si>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</si>
  <si>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</si>
  <si>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</si>
  <si>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</si>
  <si>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</si>
  <si>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</si>
  <si>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</si>
  <si>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</si>
  <si>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</si>
  <si>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</si>
  <si>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</si>
  <si>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</si>
  <si>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</si>
  <si>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</si>
  <si>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</si>
  <si>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</si>
  <si>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</si>
  <si>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</si>
  <si>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</si>
  <si>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</si>
  <si>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</si>
  <si>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</si>
  <si>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</si>
  <si>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</si>
  <si>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</si>
  <si>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</si>
  <si>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</si>
  <si>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</si>
  <si>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</si>
  <si>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</si>
  <si>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</si>
  <si>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</si>
  <si>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</si>
  <si>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</si>
  <si>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</si>
  <si>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</si>
  <si>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</si>
  <si>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</si>
  <si>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</si>
  <si>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</si>
  <si>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</si>
  <si>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</si>
  <si>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</si>
  <si>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</si>
  <si>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</si>
  <si>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</si>
  <si>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</si>
  <si>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</si>
  <si>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</si>
  <si>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</si>
  <si>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</si>
  <si>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</si>
  <si>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</si>
  <si>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</si>
  <si>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</si>
  <si>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</si>
  <si>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</si>
  <si>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</si>
  <si>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</si>
  <si>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</si>
  <si>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</si>
  <si>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</si>
  <si>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</si>
  <si>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</si>
  <si>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</si>
  <si>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</si>
  <si>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</si>
  <si>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</si>
  <si>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</si>
  <si>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</si>
  <si>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</si>
  <si>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</si>
  <si>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</si>
  <si>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</si>
  <si>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</si>
  <si>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</si>
  <si>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</si>
  <si>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</si>
  <si>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</si>
  <si>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</si>
  <si>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</si>
  <si>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</si>
  <si>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</si>
  <si>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</si>
  <si>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</si>
  <si>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</si>
  <si>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</si>
  <si>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</si>
  <si>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</si>
  <si>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</si>
  <si>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</si>
  <si>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</si>
  <si>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</si>
  <si>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</si>
  <si>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</si>
  <si>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</si>
  <si>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</si>
  <si>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</si>
  <si>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</si>
  <si>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</si>
  <si>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</si>
  <si>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</si>
  <si>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</si>
  <si>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</si>
  <si>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</si>
  <si>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</si>
  <si>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</si>
  <si>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</si>
  <si>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</si>
  <si>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</si>
  <si>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</si>
  <si>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</si>
  <si>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</si>
  <si>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</si>
  <si>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</si>
  <si>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</si>
  <si>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</si>
  <si>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</si>
  <si>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</si>
  <si>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</si>
  <si>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</si>
  <si>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</si>
  <si>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</si>
  <si>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</si>
  <si>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</si>
  <si>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</si>
  <si>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</si>
  <si>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</si>
  <si>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</si>
  <si>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</si>
  <si>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</si>
  <si>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</si>
  <si>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</si>
  <si>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</si>
  <si>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</si>
  <si>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</si>
  <si>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</si>
  <si>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</si>
  <si>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</si>
  <si>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</si>
  <si>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</si>
  <si>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</si>
  <si>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</si>
  <si>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</si>
  <si>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</si>
  <si>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</si>
  <si>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</si>
  <si>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</si>
  <si>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</si>
  <si>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</si>
  <si>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</si>
  <si>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</si>
  <si>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</si>
  <si>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</si>
  <si>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</si>
  <si>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</si>
  <si>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</si>
  <si>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</si>
  <si>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</si>
  <si>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</si>
  <si>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</si>
  <si>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</si>
  <si>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</si>
  <si>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</si>
  <si>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</si>
  <si>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</si>
  <si>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</si>
  <si>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</si>
  <si>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</si>
  <si>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</si>
  <si>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</si>
  <si>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</si>
  <si>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</si>
  <si>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</si>
  <si>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</si>
  <si>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</si>
  <si>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</si>
  <si>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</si>
  <si>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</si>
  <si>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</si>
  <si>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</si>
  <si>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</si>
  <si>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</si>
  <si>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</si>
  <si>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</si>
  <si>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</si>
  <si>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</si>
  <si>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</si>
  <si>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</si>
  <si>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</si>
  <si>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</si>
  <si>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</si>
  <si>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</si>
  <si>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</si>
  <si>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</si>
  <si>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</si>
  <si>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</si>
  <si>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</si>
  <si>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</si>
  <si>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</si>
  <si>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</si>
  <si>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</si>
  <si>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</si>
  <si>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</si>
  <si>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</si>
  <si>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</si>
  <si>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</si>
  <si>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</si>
  <si>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</si>
  <si>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</si>
  <si>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</si>
  <si>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</si>
  <si>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</si>
  <si>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</si>
  <si>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</si>
  <si>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</si>
  <si>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</si>
  <si>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</si>
  <si>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</si>
  <si>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</si>
  <si>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</si>
  <si>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</si>
  <si>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</si>
  <si>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</si>
  <si>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</si>
  <si>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</si>
  <si>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</si>
  <si>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</si>
  <si>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</si>
  <si>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</si>
  <si>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</si>
  <si>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</si>
  <si>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</si>
  <si>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</si>
  <si>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</si>
  <si>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</si>
  <si>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</si>
  <si>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</si>
  <si>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</si>
  <si>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</si>
  <si>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</si>
  <si>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</si>
  <si>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</si>
  <si>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</si>
  <si>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</si>
  <si>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</si>
  <si>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</si>
  <si>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</si>
  <si>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</si>
  <si>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</si>
  <si>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</si>
  <si>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</si>
  <si>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</si>
  <si>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</si>
  <si>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</si>
  <si>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</si>
  <si>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</si>
  <si>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</si>
  <si>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</si>
  <si>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</si>
  <si>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</si>
  <si>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</si>
  <si>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</si>
  <si>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</si>
  <si>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</si>
  <si>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</si>
  <si>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</si>
  <si>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</si>
  <si>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</si>
  <si>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</si>
  <si>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</si>
  <si>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</si>
  <si>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</si>
  <si>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</si>
  <si>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</si>
  <si>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</si>
  <si>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</si>
  <si>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</si>
  <si>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</si>
  <si>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</si>
  <si>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</si>
  <si>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</si>
  <si>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</si>
  <si>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</si>
  <si>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</si>
  <si>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</si>
  <si>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</si>
  <si>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</si>
  <si>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</si>
  <si>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</si>
  <si>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</si>
  <si>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</si>
  <si>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</si>
  <si>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</si>
  <si>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</si>
  <si>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</si>
  <si>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</si>
  <si>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</si>
  <si>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</si>
  <si>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</si>
  <si>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</si>
  <si>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</si>
  <si>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</si>
  <si>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</si>
  <si>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</si>
  <si>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</si>
  <si>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</si>
  <si>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</si>
  <si>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</si>
  <si>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</si>
  <si>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</si>
  <si>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</si>
  <si>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</si>
  <si>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</si>
  <si>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</si>
  <si>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</si>
  <si>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</si>
  <si>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</si>
  <si>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</si>
  <si>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</si>
  <si>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</si>
  <si>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</si>
  <si>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</si>
  <si>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</si>
  <si>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</si>
  <si>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</si>
  <si>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</si>
  <si>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</si>
  <si>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</si>
  <si>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</si>
  <si>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</si>
  <si>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</si>
  <si>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</si>
  <si>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</si>
  <si>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</si>
  <si>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</si>
  <si>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</si>
  <si>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</si>
  <si>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</si>
  <si>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</si>
  <si>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</si>
  <si>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</si>
  <si>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</si>
  <si>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</si>
  <si>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</si>
  <si>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</si>
  <si>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</si>
  <si>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</si>
  <si>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</si>
  <si>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</si>
  <si>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</si>
  <si>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</si>
  <si>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</si>
  <si>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</si>
  <si>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</si>
  <si>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</si>
  <si>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</si>
  <si>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</si>
  <si>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</si>
  <si>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</si>
  <si>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</si>
  <si>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</si>
  <si>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</si>
  <si>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</si>
  <si>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</si>
  <si>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</si>
  <si>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</si>
  <si>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</si>
  <si>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</si>
  <si>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</si>
  <si>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</si>
  <si>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</si>
  <si>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</si>
  <si>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</si>
  <si>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</si>
  <si>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</si>
  <si>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</si>
  <si>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</si>
  <si>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</si>
  <si>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</si>
  <si>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</si>
  <si>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</si>
  <si>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</si>
  <si>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</si>
  <si>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</si>
  <si>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</si>
  <si>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</si>
  <si>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</si>
  <si>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</si>
  <si>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</si>
  <si>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</si>
  <si>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</si>
  <si>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</si>
  <si>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</si>
  <si>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</si>
  <si>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</si>
  <si>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</si>
  <si>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</si>
  <si>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</si>
  <si>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</si>
  <si>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</si>
  <si>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</si>
  <si>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</si>
  <si>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</si>
  <si>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</si>
  <si>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</si>
  <si>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</si>
  <si>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</si>
  <si>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</si>
  <si>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</si>
  <si>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</si>
  <si>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</si>
  <si>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</si>
  <si>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</si>
  <si>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</si>
  <si>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</si>
  <si>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</si>
  <si>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</si>
  <si>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</si>
  <si>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</si>
  <si>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</si>
  <si>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</si>
  <si>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</si>
  <si>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</si>
  <si>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</si>
  <si>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</si>
  <si>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</si>
  <si>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</si>
  <si>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</si>
  <si>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</si>
  <si>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</si>
  <si>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</si>
  <si>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</si>
  <si>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</si>
  <si>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</si>
  <si>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</si>
  <si>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</si>
  <si>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</si>
  <si>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</si>
  <si>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</si>
  <si>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</si>
  <si>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</si>
  <si>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</si>
  <si>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</si>
  <si>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</si>
  <si>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</si>
  <si>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</si>
  <si>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</si>
  <si>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</si>
  <si>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</si>
  <si>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</si>
  <si>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</si>
  <si>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</si>
  <si>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</si>
  <si>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</si>
  <si>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</si>
  <si>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</si>
  <si>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</si>
  <si>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</si>
  <si>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</si>
  <si>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</si>
  <si>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</si>
  <si>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</si>
  <si>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</si>
  <si>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</si>
  <si>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</si>
  <si>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</si>
  <si>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</si>
  <si>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</si>
  <si>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</si>
  <si>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</si>
  <si>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</si>
  <si>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</si>
  <si>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</si>
  <si>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</si>
  <si>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</si>
  <si>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</si>
  <si>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</si>
  <si>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</si>
  <si>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</si>
  <si>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</si>
  <si>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</si>
  <si>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</si>
  <si>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</si>
  <si>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</si>
  <si>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</si>
  <si>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</si>
  <si>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</si>
  <si>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</si>
  <si>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</si>
  <si>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</si>
  <si>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</si>
  <si>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</si>
  <si>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</si>
  <si>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</si>
  <si>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</si>
  <si>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</si>
  <si>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</si>
  <si>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</si>
  <si>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</si>
  <si>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</si>
  <si>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</si>
  <si>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</si>
  <si>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</si>
  <si>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</si>
  <si>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</si>
  <si>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</si>
  <si>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</si>
  <si>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</si>
  <si>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</si>
  <si>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</si>
  <si>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</si>
  <si>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</si>
  <si>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</si>
  <si>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</si>
  <si>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</si>
  <si>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</si>
  <si>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</si>
  <si>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</si>
  <si>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</si>
  <si>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</si>
  <si>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</si>
  <si>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</si>
  <si>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</si>
  <si>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</si>
  <si>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</si>
  <si>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</si>
  <si>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</si>
  <si>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</si>
  <si>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</si>
  <si>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</si>
  <si>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</si>
  <si>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</si>
  <si>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</si>
  <si>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</si>
  <si>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</si>
  <si>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</si>
  <si>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</si>
  <si>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</si>
  <si>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</si>
  <si>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</si>
  <si>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</si>
  <si>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</si>
  <si>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</si>
  <si>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</si>
  <si>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</si>
  <si>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</si>
  <si>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</si>
  <si>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</si>
  <si>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</si>
  <si>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</si>
  <si>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</si>
  <si>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</si>
  <si>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</si>
  <si>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</si>
  <si>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</si>
  <si>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</si>
  <si>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</si>
  <si>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</si>
  <si>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</si>
  <si>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</si>
  <si>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</si>
  <si>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</si>
  <si>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</si>
  <si>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</si>
  <si>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</si>
  <si>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</si>
  <si>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</si>
  <si>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</si>
  <si>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</si>
  <si>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</si>
  <si>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</si>
  <si>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</si>
  <si>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</si>
  <si>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</si>
  <si>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</si>
  <si>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</si>
  <si>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</si>
  <si>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</si>
  <si>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</si>
  <si>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</si>
  <si>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</si>
  <si>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</si>
  <si>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</si>
  <si>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</si>
  <si>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</si>
  <si>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</si>
  <si>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</si>
  <si>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</si>
  <si>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</si>
  <si>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</si>
  <si>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</si>
  <si>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</si>
  <si>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</si>
  <si>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</si>
  <si>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</si>
  <si>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</si>
  <si>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</si>
  <si>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</si>
  <si>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</si>
  <si>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</si>
  <si>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</si>
  <si>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</si>
  <si>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</si>
  <si>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</si>
  <si>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</si>
  <si>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</si>
  <si>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</si>
  <si>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</si>
  <si>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</si>
  <si>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</si>
  <si>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</si>
  <si>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</si>
  <si>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</si>
  <si>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</si>
  <si>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</si>
  <si>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</si>
  <si>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</si>
  <si>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</si>
  <si>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</si>
  <si>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</si>
  <si>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</si>
  <si>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</si>
  <si>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</si>
  <si>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</si>
  <si>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</si>
  <si>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</si>
  <si>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</si>
  <si>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</si>
  <si>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</si>
  <si>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</si>
  <si>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</si>
  <si>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</si>
  <si>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</si>
  <si>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</si>
  <si>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</si>
  <si>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</si>
  <si>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</si>
  <si>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</si>
  <si>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</si>
  <si>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</si>
  <si>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</si>
  <si>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</si>
  <si>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</si>
  <si>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</si>
  <si>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</si>
  <si>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</si>
  <si>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</si>
  <si>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</si>
  <si>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</si>
  <si>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</si>
  <si>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</si>
  <si>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</si>
  <si>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</si>
  <si>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</si>
  <si>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</si>
  <si>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</si>
  <si>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</si>
  <si>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</si>
  <si>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</si>
  <si>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</si>
  <si>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</si>
  <si>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</si>
  <si>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</si>
  <si>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</si>
  <si>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</si>
  <si>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</si>
  <si>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</si>
  <si>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</si>
  <si>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</si>
  <si>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</si>
  <si>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</si>
  <si>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</si>
  <si>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</si>
  <si>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</si>
  <si>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</si>
  <si>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</si>
  <si>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</si>
  <si>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</si>
  <si>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</si>
  <si>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</si>
  <si>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</si>
  <si>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</si>
  <si>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</si>
  <si>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</si>
  <si>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</si>
  <si>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</si>
  <si>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</si>
  <si>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</si>
  <si>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</si>
  <si>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</si>
  <si>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</si>
  <si>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</si>
  <si>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</si>
  <si>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</si>
  <si>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</si>
  <si>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</si>
  <si>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</si>
  <si>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</si>
  <si>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</si>
  <si>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</si>
  <si>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</si>
  <si>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</si>
  <si>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</si>
  <si>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</si>
  <si>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</si>
  <si>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</si>
  <si>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</si>
  <si>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</si>
  <si>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</si>
  <si>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</si>
  <si>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</si>
  <si>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</si>
  <si>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</si>
  <si>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</si>
  <si>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</si>
  <si>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</si>
  <si>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</si>
  <si>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</si>
  <si>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</si>
  <si>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</si>
  <si>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</si>
  <si>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</si>
  <si>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</si>
  <si>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</si>
  <si>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</si>
  <si>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</si>
  <si>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</si>
  <si>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</si>
  <si>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</si>
  <si>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</si>
  <si>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</si>
  <si>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</si>
  <si>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</si>
  <si>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</si>
  <si>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</si>
  <si>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</si>
  <si>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</si>
  <si>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</si>
  <si>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</si>
  <si>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</si>
  <si>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</si>
  <si>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</si>
  <si>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</si>
  <si>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</si>
  <si>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</si>
  <si>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</si>
  <si>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</si>
  <si>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</si>
  <si>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</si>
  <si>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</si>
  <si>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</si>
  <si>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</si>
  <si>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</si>
  <si>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</si>
  <si>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</si>
  <si>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</si>
  <si>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</si>
  <si>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</si>
  <si>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</si>
  <si>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</si>
  <si>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</si>
  <si>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</si>
  <si>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</si>
  <si>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</si>
  <si>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</si>
  <si>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</si>
  <si>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</si>
  <si>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</si>
  <si>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</si>
  <si>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</si>
  <si>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</si>
  <si>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</si>
  <si>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</si>
  <si>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</si>
  <si>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</si>
  <si>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</si>
  <si>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</si>
  <si>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</si>
  <si>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</si>
  <si>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</si>
  <si>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</si>
  <si>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</si>
  <si>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</si>
  <si>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</si>
  <si>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</si>
  <si>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</si>
  <si>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</si>
  <si>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</si>
  <si>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</si>
  <si>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</si>
  <si>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</si>
  <si>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</si>
  <si>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</si>
  <si>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</si>
  <si>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</si>
  <si>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</si>
  <si>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</si>
  <si>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</si>
  <si>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</si>
  <si>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</si>
  <si>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</si>
  <si>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</si>
  <si>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</si>
  <si>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</si>
  <si>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</si>
  <si>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</si>
  <si>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</si>
  <si>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</si>
  <si>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</si>
  <si>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</si>
  <si>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</si>
  <si>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</si>
  <si>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</si>
  <si>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</si>
  <si>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</si>
  <si>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</si>
  <si>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</si>
  <si>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</si>
  <si>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</si>
  <si>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</si>
  <si>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</si>
  <si>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</si>
  <si>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</si>
  <si>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</si>
  <si>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</si>
  <si>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</si>
  <si>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</si>
  <si>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</si>
  <si>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</si>
  <si>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</si>
  <si>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</si>
  <si>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</si>
  <si>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</si>
  <si>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</si>
  <si>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</si>
  <si>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</si>
  <si>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</si>
  <si>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</si>
  <si>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</si>
  <si>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</si>
  <si>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</si>
  <si>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</si>
  <si>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</si>
  <si>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</si>
  <si>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</si>
  <si>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</si>
  <si>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</si>
  <si>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</si>
  <si>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</si>
  <si>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</si>
  <si>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</si>
  <si>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</si>
  <si>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</si>
  <si>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</si>
  <si>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</si>
  <si>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</si>
  <si>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</si>
  <si>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</si>
  <si>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</si>
  <si>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</si>
  <si>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</si>
  <si>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</si>
  <si>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</si>
  <si>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</si>
  <si>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</si>
  <si>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</si>
  <si>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</si>
  <si>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</si>
  <si>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</si>
  <si>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</si>
  <si>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</si>
  <si>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</si>
  <si>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</si>
  <si>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</si>
  <si>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</si>
  <si>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</si>
  <si>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</si>
  <si>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</si>
  <si>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</si>
  <si>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</si>
  <si>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</si>
  <si>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</si>
  <si>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</si>
  <si>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</si>
  <si>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</si>
  <si>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</si>
  <si>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</si>
  <si>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</si>
  <si>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</si>
  <si>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</si>
  <si>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</si>
  <si>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</si>
  <si>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</si>
  <si>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</si>
  <si>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</si>
  <si>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</si>
  <si>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</si>
  <si>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</si>
  <si>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</si>
  <si>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</si>
  <si>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</si>
  <si>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</si>
  <si>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</si>
  <si>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</si>
  <si>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</si>
  <si>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</si>
  <si>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</si>
  <si>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</si>
  <si>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</si>
  <si>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</si>
  <si>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</si>
  <si>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</si>
  <si>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</si>
  <si>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</si>
  <si>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</si>
  <si>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</si>
  <si>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</si>
  <si>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</si>
  <si>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</si>
  <si>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</si>
  <si>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</si>
  <si>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</si>
  <si>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</si>
  <si>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</si>
  <si>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</si>
  <si>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</si>
  <si>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</si>
  <si>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</si>
  <si>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</si>
  <si>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</si>
  <si>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</si>
  <si>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</si>
  <si>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</si>
  <si>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</si>
  <si>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</si>
  <si>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</si>
  <si>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</si>
  <si>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</si>
  <si>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</si>
  <si>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</si>
  <si>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</si>
  <si>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</si>
  <si>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</si>
  <si>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</si>
  <si>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</si>
  <si>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</si>
  <si>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</si>
  <si>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</si>
  <si>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</si>
  <si>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</si>
  <si>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</si>
  <si>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</si>
  <si>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</si>
  <si>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</si>
  <si>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</si>
  <si>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</si>
  <si>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</si>
  <si>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</si>
  <si>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</si>
  <si>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</si>
  <si>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</si>
  <si>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</si>
  <si>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</si>
  <si>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</si>
  <si>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</si>
  <si>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</si>
  <si>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</si>
  <si>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</si>
  <si>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</si>
  <si>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</si>
  <si>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</si>
  <si>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</si>
  <si>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</si>
  <si>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</si>
  <si>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</si>
  <si>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</si>
  <si>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</si>
  <si>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</si>
  <si>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</si>
  <si>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</si>
  <si>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</si>
  <si>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</si>
  <si>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</si>
  <si>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</si>
  <si>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</si>
  <si>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</si>
  <si>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</si>
  <si>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</si>
  <si>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</si>
  <si>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</si>
  <si>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</si>
  <si>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</si>
  <si>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</si>
  <si>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</si>
  <si>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</si>
  <si>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</si>
  <si>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</si>
  <si>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</si>
  <si>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</si>
  <si>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</si>
  <si>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</si>
  <si>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</si>
  <si>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</si>
  <si>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</si>
  <si>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</si>
  <si>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</si>
  <si>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</si>
  <si>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</si>
  <si>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</si>
  <si>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</si>
  <si>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</si>
  <si>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</si>
  <si>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</si>
  <si>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</si>
  <si>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</si>
  <si>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</si>
  <si>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</si>
  <si>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</si>
  <si>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</si>
  <si>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</si>
  <si>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</si>
  <si>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</si>
  <si>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</si>
  <si>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</si>
  <si>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</si>
  <si>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</si>
  <si>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</si>
  <si>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</si>
  <si>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</si>
  <si>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</si>
  <si>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</si>
  <si>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</si>
  <si>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</si>
  <si>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</si>
  <si>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</si>
  <si>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</si>
  <si>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</si>
  <si>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</si>
  <si>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</si>
  <si>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</si>
  <si>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</si>
  <si>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</si>
  <si>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</si>
  <si>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</si>
  <si>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</si>
  <si>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</si>
  <si>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</si>
  <si>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</si>
  <si>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</si>
  <si>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</si>
  <si>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</si>
  <si>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</si>
  <si>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</si>
  <si>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</si>
  <si>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</si>
  <si>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</si>
  <si>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</si>
  <si>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</si>
  <si>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</si>
  <si>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</si>
  <si>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</si>
  <si>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</si>
  <si>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</si>
  <si>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</si>
  <si>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</si>
  <si>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</si>
  <si>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</si>
  <si>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</si>
  <si>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</si>
  <si>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</si>
  <si>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</si>
  <si>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</si>
  <si>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</si>
  <si>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</si>
  <si>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</si>
  <si>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</si>
  <si>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</si>
  <si>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</si>
  <si>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</si>
  <si>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</si>
  <si>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</si>
  <si>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</si>
  <si>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</si>
  <si>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</si>
  <si>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</si>
  <si>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</si>
  <si>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</si>
  <si>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</si>
  <si>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</si>
  <si>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</si>
  <si>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</si>
  <si>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</si>
  <si>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</si>
  <si>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</si>
  <si>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</si>
  <si>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</si>
  <si>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</si>
  <si>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</si>
  <si>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</si>
  <si>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</si>
  <si>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</si>
  <si>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</si>
  <si>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</si>
  <si>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</si>
  <si>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</si>
  <si>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</si>
  <si>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</si>
  <si>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</si>
  <si>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</si>
  <si>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</si>
  <si>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</si>
  <si>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</si>
  <si>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</si>
  <si>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</si>
  <si>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</si>
  <si>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</si>
  <si>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</si>
  <si>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</si>
  <si>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</si>
  <si>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</si>
  <si>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</si>
  <si>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</si>
  <si>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</si>
  <si>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</si>
  <si>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</si>
  <si>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</si>
  <si>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</si>
  <si>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</si>
  <si>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</si>
  <si>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</si>
  <si>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</si>
  <si>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</si>
  <si>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</si>
  <si>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</si>
  <si>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</si>
  <si>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</si>
  <si>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</si>
  <si>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</si>
  <si>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</si>
  <si>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</si>
  <si>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</si>
  <si>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</si>
  <si>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</si>
  <si>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</si>
  <si>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</si>
  <si>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</si>
  <si>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</si>
  <si>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</si>
  <si>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</si>
  <si>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</si>
  <si>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</si>
  <si>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</si>
  <si>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</si>
  <si>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</si>
  <si>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</si>
  <si>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</si>
  <si>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</si>
  <si>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</si>
  <si>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</si>
  <si>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</si>
  <si>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</si>
  <si>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</si>
  <si>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</si>
  <si>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</si>
  <si>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</si>
  <si>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</si>
  <si>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</si>
  <si>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</si>
  <si>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</si>
  <si>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</si>
  <si>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</si>
  <si>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</si>
  <si>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</si>
  <si>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</si>
  <si>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</si>
  <si>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</si>
  <si>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</si>
  <si>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</si>
  <si>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</si>
  <si>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</si>
  <si>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</si>
  <si>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</si>
  <si>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</si>
  <si>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</si>
  <si>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</si>
  <si>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</si>
  <si>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</si>
  <si>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</si>
  <si>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</si>
  <si>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</si>
  <si>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</si>
  <si>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</si>
  <si>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</si>
  <si>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</si>
  <si>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</si>
  <si>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</si>
  <si>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</si>
  <si>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</si>
  <si>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</si>
  <si>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</si>
  <si>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</si>
  <si>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</si>
  <si>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</si>
  <si>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</si>
  <si>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</si>
  <si>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</si>
  <si>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</si>
  <si>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</si>
  <si>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</si>
  <si>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</si>
  <si>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</si>
  <si>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</si>
  <si>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</si>
  <si>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</si>
  <si>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</si>
  <si>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</si>
  <si>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</si>
  <si>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</si>
  <si>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</si>
  <si>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</si>
  <si>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</si>
  <si>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</si>
  <si>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</si>
  <si>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</si>
  <si>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</si>
  <si>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</si>
  <si>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</si>
  <si>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</si>
  <si>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</si>
  <si>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</si>
  <si>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</si>
  <si>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</si>
  <si>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</si>
  <si>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</si>
  <si>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</si>
  <si>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</si>
  <si>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</si>
  <si>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</si>
  <si>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</si>
  <si>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</si>
  <si>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</si>
  <si>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</si>
  <si>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</si>
  <si>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</si>
  <si>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</si>
  <si>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</si>
  <si>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</si>
  <si>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</si>
  <si>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</si>
  <si>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</si>
  <si>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</si>
  <si>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</si>
  <si>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</si>
  <si>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</si>
  <si>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</si>
  <si>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</si>
  <si>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</si>
  <si>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</si>
  <si>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</si>
  <si>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</si>
  <si>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</si>
  <si>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</si>
  <si>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</si>
  <si>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</si>
  <si>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</si>
  <si>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</si>
  <si>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</si>
  <si>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</si>
  <si>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</si>
  <si>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</si>
  <si>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</si>
  <si>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</si>
  <si>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</si>
  <si>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</si>
  <si>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</si>
  <si>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</si>
  <si>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</si>
  <si>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</si>
  <si>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</si>
  <si>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</si>
  <si>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</si>
  <si>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</si>
  <si>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</si>
  <si>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</si>
  <si>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</si>
  <si>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</si>
  <si>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</si>
  <si>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</si>
  <si>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</si>
  <si>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</si>
  <si>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</si>
  <si>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</si>
  <si>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</si>
  <si>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</si>
  <si>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</si>
  <si>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</si>
  <si>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</si>
  <si>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</si>
  <si>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</si>
  <si>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</si>
  <si>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</si>
  <si>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</si>
  <si>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</si>
  <si>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</si>
  <si>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</si>
  <si>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</si>
  <si>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</si>
  <si>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</si>
  <si>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</si>
  <si>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</si>
  <si>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</si>
  <si>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</si>
  <si>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</si>
  <si>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</si>
  <si>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</si>
  <si>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</si>
  <si>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</si>
  <si>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</si>
  <si>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</si>
  <si>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</si>
  <si>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</si>
  <si>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</si>
  <si>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</si>
  <si>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</si>
  <si>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</si>
  <si>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</si>
  <si>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</si>
  <si>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</si>
  <si>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</si>
  <si>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</si>
  <si>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</si>
  <si>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</si>
  <si>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</si>
  <si>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</si>
  <si>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</si>
  <si>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</si>
  <si>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</si>
  <si>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</si>
  <si>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</si>
  <si>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</si>
  <si>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</si>
  <si>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</si>
  <si>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</si>
  <si>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</si>
  <si>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</si>
  <si>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</si>
  <si>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</si>
  <si>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</si>
  <si>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</si>
  <si>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</si>
  <si>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</si>
  <si>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</si>
  <si>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</si>
  <si>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</si>
  <si>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</si>
  <si>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</si>
  <si>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</si>
  <si>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</si>
  <si>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</si>
  <si>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</si>
  <si>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</si>
  <si>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</si>
  <si>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</si>
  <si>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</si>
  <si>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</si>
  <si>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</si>
  <si>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</si>
  <si>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</si>
  <si>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</si>
  <si>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</si>
  <si>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</si>
  <si>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</si>
  <si>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</si>
  <si>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</si>
  <si>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</si>
  <si>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</si>
  <si>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</si>
  <si>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</si>
  <si>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</si>
  <si>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</si>
  <si>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</si>
  <si>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</si>
  <si>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</si>
  <si>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</si>
  <si>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</si>
  <si>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</si>
  <si>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</si>
  <si>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</si>
  <si>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</si>
  <si>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</si>
  <si>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</si>
  <si>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</si>
  <si>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</si>
  <si>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</si>
  <si>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</si>
  <si>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</si>
  <si>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</si>
  <si>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</si>
  <si>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</si>
  <si>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</si>
  <si>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</si>
  <si>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</si>
  <si>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</si>
  <si>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</si>
  <si>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</si>
  <si>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</si>
  <si>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</si>
  <si>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</si>
  <si>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</si>
  <si>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</si>
  <si>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</si>
  <si>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</si>
  <si>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</si>
  <si>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</si>
  <si>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</si>
  <si>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</si>
  <si>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</si>
  <si>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</si>
  <si>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</si>
  <si>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</si>
  <si>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</si>
  <si>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</si>
  <si>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</si>
  <si>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</si>
  <si>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</si>
  <si>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</si>
  <si>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</si>
  <si>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</si>
  <si>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</si>
  <si>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</si>
  <si>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</si>
  <si>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</si>
  <si>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</si>
  <si>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</si>
  <si>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</si>
  <si>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</si>
  <si>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</si>
  <si>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</si>
  <si>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</si>
  <si>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</si>
  <si>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</si>
  <si>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</si>
  <si>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</si>
  <si>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</si>
  <si>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</si>
  <si>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</si>
  <si>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</si>
  <si>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</si>
  <si>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</si>
  <si>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</si>
  <si>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</si>
  <si>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</si>
  <si>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</si>
  <si>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</si>
  <si>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</si>
  <si>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</si>
  <si>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</si>
  <si>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</si>
  <si>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</si>
  <si>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</si>
  <si>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</si>
  <si>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</si>
  <si>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</si>
  <si>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</si>
  <si>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</si>
  <si>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</si>
  <si>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</si>
  <si>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</si>
  <si>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</si>
  <si>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</si>
  <si>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</si>
  <si>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</si>
  <si>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</si>
  <si>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</si>
  <si>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</si>
  <si>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</si>
  <si>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</si>
  <si>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</si>
  <si>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</si>
  <si>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</si>
  <si>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</si>
  <si>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</si>
  <si>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</si>
  <si>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</si>
  <si>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</si>
  <si>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</si>
  <si>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</si>
  <si>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</si>
  <si>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</si>
  <si>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</si>
  <si>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</si>
  <si>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</si>
  <si>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</si>
  <si>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</si>
  <si>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</si>
  <si>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</si>
  <si>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</si>
  <si>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</si>
  <si>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</si>
  <si>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</si>
  <si>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</si>
  <si>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</si>
  <si>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</si>
  <si>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</si>
  <si>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</si>
  <si>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</si>
  <si>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</si>
  <si>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</si>
  <si>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</si>
  <si>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</si>
  <si>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</si>
  <si>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</si>
  <si>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</si>
  <si>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</si>
  <si>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</si>
  <si>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</si>
  <si>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</si>
  <si>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</si>
  <si>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</si>
  <si>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</si>
  <si>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</si>
  <si>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</si>
  <si>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</si>
  <si>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</si>
  <si>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</si>
  <si>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</si>
  <si>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</si>
  <si>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</si>
  <si>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</si>
  <si>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</si>
  <si>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</si>
  <si>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</si>
  <si>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</si>
  <si>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</si>
  <si>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</si>
  <si>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</si>
  <si>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</si>
  <si>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</si>
  <si>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</si>
  <si>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</si>
  <si>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</si>
  <si>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</si>
  <si>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</si>
  <si>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</si>
  <si>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</si>
  <si>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</si>
  <si>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</si>
  <si>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</si>
  <si>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</si>
  <si>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</si>
  <si>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</si>
  <si>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</si>
  <si>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</si>
  <si>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</si>
  <si>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</si>
  <si>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</si>
  <si>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</si>
  <si>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</si>
  <si>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</si>
  <si>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</si>
  <si>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</si>
  <si>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</si>
  <si>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</si>
  <si>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</si>
  <si>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</si>
  <si>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</si>
  <si>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</si>
  <si>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</si>
  <si>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</si>
  <si>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</si>
  <si>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</si>
  <si>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</si>
  <si>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</si>
  <si>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</si>
  <si>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</si>
  <si>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</si>
  <si>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</si>
  <si>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</si>
  <si>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</si>
  <si>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</si>
  <si>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</si>
  <si>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</si>
  <si>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</si>
  <si>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</si>
  <si>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</si>
  <si>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</si>
  <si>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</si>
  <si>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</si>
  <si>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</si>
  <si>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</si>
  <si>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</si>
  <si>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</si>
  <si>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</si>
  <si>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</si>
  <si>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</si>
  <si>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</si>
  <si>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</si>
  <si>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</si>
  <si>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</si>
  <si>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</si>
  <si>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</si>
  <si>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</si>
  <si>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</si>
  <si>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</si>
  <si>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</si>
  <si>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</si>
  <si>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</si>
  <si>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</si>
  <si>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</si>
  <si>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</si>
  <si>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</si>
  <si>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</si>
  <si>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</si>
  <si>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</si>
  <si>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</si>
  <si>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</si>
  <si>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</si>
  <si>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</si>
  <si>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</si>
  <si>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</si>
  <si>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</si>
  <si>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</si>
  <si>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</si>
  <si>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</si>
  <si>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</si>
  <si>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</si>
  <si>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</si>
  <si>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</si>
  <si>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</si>
  <si>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</si>
  <si>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</si>
  <si>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</si>
  <si>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</si>
  <si>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</si>
  <si>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</si>
  <si>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</si>
  <si>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</si>
  <si>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</si>
  <si>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</si>
  <si>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</si>
  <si>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</si>
  <si>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</si>
  <si>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</si>
  <si>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</si>
  <si>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</si>
  <si>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</si>
  <si>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</si>
  <si>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</si>
  <si>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</si>
  <si>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</si>
  <si>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</si>
  <si>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</si>
  <si>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</si>
  <si>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</si>
  <si>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</si>
  <si>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</si>
  <si>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</si>
  <si>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</si>
  <si>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</si>
  <si>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</si>
  <si>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</si>
  <si>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</si>
  <si>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</si>
  <si>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</si>
  <si>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</si>
  <si>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</si>
  <si>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</si>
  <si>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</si>
  <si>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</si>
  <si>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</si>
  <si>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</si>
  <si>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</si>
  <si>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</si>
  <si>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</si>
  <si>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</si>
  <si>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</si>
  <si>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</si>
  <si>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</si>
  <si>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</si>
  <si>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</si>
  <si>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</si>
  <si>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</si>
  <si>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</si>
  <si>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</si>
  <si>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</si>
  <si>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</si>
  <si>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</si>
  <si>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</si>
  <si>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</si>
  <si>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</si>
  <si>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</si>
  <si>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</si>
  <si>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</si>
  <si>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</si>
  <si>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</si>
  <si>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</si>
  <si>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</si>
  <si>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</si>
  <si>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</si>
  <si>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</si>
  <si>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</si>
  <si>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</si>
  <si>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</si>
  <si>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</si>
  <si>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</si>
  <si>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</si>
  <si>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</si>
  <si>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</si>
  <si>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</si>
  <si>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</si>
  <si>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</si>
  <si>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</si>
  <si>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</si>
  <si>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</si>
  <si>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</si>
  <si>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</si>
  <si>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</si>
  <si>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</si>
  <si>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</si>
  <si>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</si>
  <si>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</si>
  <si>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</si>
  <si>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</si>
  <si>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</si>
  <si>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</si>
  <si>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</si>
  <si>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</si>
  <si>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</si>
  <si>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</si>
  <si>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</si>
  <si>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</si>
  <si>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</si>
  <si>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</si>
  <si>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</si>
  <si>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</si>
  <si>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</si>
  <si>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</si>
  <si>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</si>
  <si>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</si>
  <si>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</si>
  <si>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</si>
  <si>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</si>
  <si>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</si>
  <si>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</si>
  <si>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</si>
  <si>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</si>
  <si>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</si>
  <si>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</si>
  <si>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</si>
  <si>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</si>
  <si>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</si>
  <si>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</si>
  <si>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</si>
  <si>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</si>
  <si>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</si>
  <si>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</si>
  <si>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</si>
  <si>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</si>
  <si>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</si>
  <si>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</si>
  <si>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</si>
  <si>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</si>
  <si>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</si>
  <si>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</si>
  <si>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</si>
  <si>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</si>
  <si>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</si>
  <si>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</si>
  <si>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</si>
  <si>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</si>
  <si>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</si>
  <si>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</si>
  <si>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</si>
  <si>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</si>
  <si>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</si>
  <si>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</si>
  <si>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</si>
  <si>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</si>
  <si>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</si>
  <si>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</si>
  <si>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</si>
  <si>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</si>
  <si>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</si>
  <si>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</si>
  <si>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</si>
  <si>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</si>
  <si>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</si>
  <si>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</si>
  <si>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</si>
  <si>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</si>
  <si>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</si>
  <si>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</si>
  <si>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</si>
  <si>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</si>
  <si>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</si>
  <si>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</si>
  <si>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</si>
  <si>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</si>
  <si>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</si>
  <si>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</si>
  <si>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</si>
  <si>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</si>
  <si>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</si>
  <si>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</si>
  <si>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</si>
  <si>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</si>
  <si>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</si>
  <si>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</si>
  <si>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</si>
  <si>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</si>
  <si>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</si>
  <si>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</si>
  <si>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</si>
  <si>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</si>
  <si>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</si>
  <si>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</si>
  <si>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</si>
  <si>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</si>
  <si>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</si>
  <si>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</si>
  <si>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</si>
  <si>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</si>
  <si>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</si>
  <si>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</si>
  <si>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</si>
  <si>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</si>
  <si>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</si>
  <si>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</si>
  <si>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</si>
  <si>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</si>
  <si>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</si>
  <si>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</si>
  <si>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</si>
  <si>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</si>
  <si>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</si>
  <si>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</si>
  <si>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</si>
  <si>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</si>
  <si>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</si>
  <si>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</si>
  <si>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</si>
  <si>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</si>
  <si>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</si>
  <si>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</si>
  <si>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</si>
  <si>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</si>
  <si>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</si>
  <si>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</si>
  <si>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</si>
  <si>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</si>
  <si>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</si>
  <si>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</si>
  <si>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</si>
  <si>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</si>
  <si>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</si>
  <si>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</si>
  <si>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</si>
  <si>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</si>
  <si>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</si>
  <si>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</si>
  <si>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</si>
  <si>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</si>
  <si>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</si>
  <si>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</si>
  <si>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</si>
  <si>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</si>
  <si>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</si>
  <si>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</si>
  <si>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</si>
  <si>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</si>
  <si>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</si>
  <si>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</si>
  <si>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</si>
  <si>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</si>
  <si>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</si>
  <si>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</si>
  <si>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</si>
  <si>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</si>
  <si>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</si>
  <si>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</si>
  <si>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</si>
  <si>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</si>
  <si>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</si>
  <si>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</si>
  <si>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</si>
  <si>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</si>
  <si>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</si>
  <si>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</si>
  <si>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</si>
  <si>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</si>
  <si>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</si>
  <si>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</si>
  <si>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</si>
  <si>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</si>
  <si>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</si>
  <si>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</si>
  <si>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</si>
  <si>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</si>
  <si>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</si>
  <si>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</si>
  <si>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</si>
  <si>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</si>
  <si>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</si>
  <si>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</si>
  <si>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</si>
  <si>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</si>
  <si>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</si>
  <si>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</si>
  <si>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</si>
  <si>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</si>
  <si>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</si>
  <si>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</si>
  <si>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</si>
  <si>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</si>
  <si>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</si>
  <si>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</si>
  <si>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</si>
  <si>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</si>
  <si>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</si>
  <si>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</si>
  <si>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</si>
  <si>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</si>
  <si>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</si>
  <si>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</si>
  <si>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</si>
  <si>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</si>
  <si>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</si>
  <si>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</si>
  <si>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</si>
  <si>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</si>
  <si>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</si>
  <si>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</si>
  <si>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</si>
  <si>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</si>
  <si>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</si>
  <si>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</si>
  <si>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</si>
  <si>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</si>
  <si>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</si>
  <si>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</si>
  <si>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</si>
  <si>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</si>
  <si>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</si>
  <si>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</si>
  <si>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</si>
  <si>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</si>
  <si>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</si>
  <si>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</si>
  <si>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</si>
  <si>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</si>
  <si>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</si>
  <si>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</si>
  <si>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</si>
  <si>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</si>
  <si>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</si>
  <si>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</si>
  <si>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</si>
  <si>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</si>
  <si>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</si>
  <si>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</si>
  <si>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</si>
  <si>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</si>
  <si>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</si>
  <si>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</si>
  <si>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</si>
  <si>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</si>
  <si>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</si>
  <si>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</si>
  <si>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</si>
  <si>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</si>
  <si>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</si>
  <si>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</si>
  <si>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</si>
  <si>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</si>
  <si>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</si>
  <si>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</si>
  <si>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</si>
  <si>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</si>
  <si>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</si>
  <si>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</si>
  <si>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</si>
  <si>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</si>
  <si>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</si>
  <si>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</si>
  <si>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</si>
  <si>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</si>
  <si>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</si>
  <si>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</si>
  <si>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</si>
  <si>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</si>
  <si>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</si>
  <si>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</si>
  <si>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</si>
  <si>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</si>
  <si>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</si>
  <si>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</si>
  <si>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</si>
  <si>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</si>
  <si>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</si>
  <si>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</si>
  <si>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</si>
  <si>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</si>
  <si>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</si>
  <si>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</si>
  <si>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</si>
  <si>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</si>
  <si>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</si>
  <si>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</si>
  <si>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</si>
  <si>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</si>
  <si>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</si>
  <si>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</si>
  <si>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</si>
  <si>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</si>
  <si>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</si>
  <si>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</si>
  <si>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</si>
  <si>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</si>
  <si>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</si>
  <si>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</si>
  <si>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</si>
  <si>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</si>
  <si>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</si>
  <si>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</si>
  <si>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</si>
  <si>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</si>
  <si>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</si>
  <si>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</si>
  <si>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</si>
  <si>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</si>
  <si>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</si>
  <si>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</si>
  <si>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</si>
  <si>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</si>
  <si>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</si>
  <si>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</si>
  <si>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</si>
  <si>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</si>
  <si>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</si>
  <si>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</si>
  <si>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</si>
  <si>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</si>
  <si>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</si>
  <si>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</si>
  <si>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</si>
  <si>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</si>
  <si>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</si>
  <si>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</si>
  <si>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</si>
  <si>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</si>
  <si>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</si>
  <si>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</si>
  <si>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</si>
  <si>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</si>
  <si>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</si>
  <si>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</si>
  <si>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</si>
  <si>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</si>
  <si>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</si>
  <si>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</si>
  <si>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</si>
  <si>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</si>
  <si>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</si>
  <si>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</si>
  <si>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</si>
  <si>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</si>
  <si>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</si>
  <si>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</si>
  <si>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</si>
  <si>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</si>
  <si>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</si>
  <si>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</si>
  <si>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</si>
  <si>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</si>
  <si>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</si>
  <si>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</si>
  <si>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</si>
  <si>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</si>
  <si>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</si>
  <si>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</si>
  <si>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</si>
  <si>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</si>
  <si>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</si>
  <si>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</si>
  <si>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</si>
  <si>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</si>
  <si>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</si>
  <si>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</si>
  <si>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</si>
  <si>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</si>
  <si>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</si>
  <si>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</si>
  <si>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</si>
  <si>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</si>
  <si>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</si>
  <si>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</si>
  <si>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</si>
  <si>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</si>
  <si>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</si>
  <si>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</si>
  <si>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</si>
  <si>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</si>
  <si>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</si>
  <si>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</si>
  <si>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</si>
  <si>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</si>
  <si>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</si>
  <si>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</si>
  <si>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</si>
  <si>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</si>
  <si>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</si>
  <si>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</si>
  <si>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</si>
  <si>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</si>
  <si>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</si>
  <si>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</si>
  <si>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</si>
  <si>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</si>
  <si>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</si>
  <si>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</si>
  <si>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</si>
  <si>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</si>
  <si>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</si>
  <si>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</si>
  <si>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</si>
  <si>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</si>
  <si>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</si>
  <si>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</si>
  <si>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</si>
  <si>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</si>
  <si>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</si>
  <si>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</si>
  <si>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</si>
  <si>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</si>
  <si>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</si>
  <si>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</si>
  <si>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</si>
  <si>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</si>
  <si>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</si>
  <si>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</si>
  <si>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</si>
  <si>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</si>
  <si>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</si>
  <si>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</si>
  <si>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</si>
  <si>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</si>
  <si>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</si>
  <si>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</si>
  <si>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</si>
  <si>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</si>
  <si>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</si>
  <si>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</si>
  <si>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</si>
  <si>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</si>
  <si>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</si>
  <si>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</si>
  <si>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</si>
  <si>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</si>
  <si>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</si>
  <si>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</si>
  <si>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</si>
  <si>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</si>
  <si>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</si>
  <si>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</si>
  <si>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</si>
  <si>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</si>
  <si>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</si>
  <si>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</si>
  <si>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</si>
  <si>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</si>
  <si>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</si>
  <si>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</si>
  <si>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</si>
  <si>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</si>
  <si>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</si>
  <si>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</si>
  <si>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</si>
  <si>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</si>
  <si>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</si>
  <si>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</si>
  <si>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</si>
  <si>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</si>
  <si>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</si>
  <si>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</si>
  <si>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</si>
  <si>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</si>
  <si>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</si>
  <si>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</si>
  <si>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</si>
  <si>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</si>
  <si>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</si>
  <si>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</si>
  <si>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</si>
  <si>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</si>
  <si>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</si>
  <si>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</si>
  <si>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</si>
  <si>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</si>
  <si>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</si>
  <si>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</si>
  <si>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</si>
  <si>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</si>
  <si>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</si>
  <si>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</si>
  <si>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</si>
  <si>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</si>
  <si>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</si>
  <si>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</si>
  <si>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</si>
  <si>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</si>
  <si>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</si>
  <si>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</si>
  <si>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</si>
  <si>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</si>
  <si>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</si>
  <si>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</si>
  <si>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</si>
  <si>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</si>
  <si>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</si>
  <si>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</si>
  <si>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</si>
  <si>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</si>
  <si>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</si>
  <si>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</si>
  <si>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</si>
  <si>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</si>
  <si>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</si>
  <si>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</si>
  <si>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</si>
  <si>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</si>
  <si>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</si>
  <si>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</si>
  <si>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</si>
  <si>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</si>
  <si>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</si>
  <si>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</si>
  <si>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</si>
  <si>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</si>
  <si>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</si>
  <si>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</si>
  <si>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</si>
  <si>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</si>
  <si>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</si>
  <si>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</si>
  <si>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</si>
  <si>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</si>
  <si>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</si>
  <si>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</si>
  <si>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</si>
  <si>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</si>
  <si>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</si>
  <si>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</si>
  <si>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</si>
  <si>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</si>
  <si>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</si>
  <si>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</si>
  <si>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</si>
  <si>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</si>
  <si>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</si>
  <si>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</si>
  <si>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</si>
  <si>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</si>
  <si>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</si>
  <si>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</si>
  <si>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</si>
  <si>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</si>
  <si>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</si>
  <si>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</si>
  <si>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</si>
  <si>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</si>
  <si>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</si>
  <si>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</si>
  <si>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</si>
  <si>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</si>
  <si>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</si>
  <si>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</si>
  <si>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</si>
  <si>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</si>
  <si>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</si>
  <si>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</si>
  <si>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</si>
  <si>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</si>
  <si>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</si>
  <si>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</si>
  <si>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</si>
  <si>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</si>
  <si>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</si>
  <si>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</si>
  <si>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</si>
  <si>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</si>
  <si>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</si>
  <si>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</si>
  <si>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</si>
  <si>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</si>
  <si>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</si>
  <si>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</si>
  <si>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</si>
  <si>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</si>
  <si>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</si>
  <si>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</si>
  <si>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</si>
  <si>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</si>
  <si>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</si>
  <si>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</si>
  <si>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</si>
  <si>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</si>
  <si>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</si>
  <si>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</si>
  <si>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</si>
  <si>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</si>
  <si>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</si>
  <si>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</si>
  <si>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</si>
  <si>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</si>
  <si>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</si>
  <si>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</si>
  <si>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</si>
  <si>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</si>
  <si>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</si>
  <si>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</si>
  <si>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</si>
  <si>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</si>
  <si>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</si>
  <si>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</si>
  <si>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</si>
  <si>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</si>
  <si>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</si>
  <si>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</si>
  <si>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</si>
  <si>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</si>
  <si>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</si>
  <si>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</si>
  <si>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</si>
  <si>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</si>
  <si>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</si>
  <si>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</si>
  <si>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</si>
  <si>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</si>
  <si>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</si>
  <si>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</si>
  <si>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</si>
  <si>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</si>
  <si>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</si>
  <si>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</si>
  <si>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</si>
  <si>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</si>
  <si>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</si>
  <si>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</si>
  <si>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</si>
  <si>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</si>
  <si>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</si>
  <si>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</si>
  <si>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</si>
  <si>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</si>
  <si>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</si>
  <si>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</si>
  <si>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</si>
  <si>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</si>
  <si>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</si>
  <si>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</si>
  <si>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</si>
  <si>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</si>
  <si>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</si>
  <si>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</si>
  <si>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</si>
  <si>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</si>
  <si>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</si>
  <si>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</si>
  <si>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</si>
  <si>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</si>
  <si>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</si>
  <si>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</si>
  <si>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</si>
  <si>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</si>
  <si>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</si>
  <si>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</si>
  <si>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</si>
  <si>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</si>
  <si>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</si>
  <si>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</si>
  <si>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</si>
  <si>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</si>
  <si>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</si>
  <si>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</si>
  <si>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</si>
  <si>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</si>
  <si>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</si>
  <si>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</si>
  <si>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</si>
  <si>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</si>
  <si>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</si>
  <si>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</si>
  <si>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</si>
  <si>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</si>
  <si>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</si>
  <si>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</si>
  <si>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</si>
  <si>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</si>
  <si>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</si>
  <si>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</si>
  <si>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</si>
  <si>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</si>
  <si>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</si>
  <si>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</si>
  <si>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</si>
  <si>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</si>
  <si>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</si>
  <si>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</si>
  <si>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</si>
  <si>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</si>
  <si>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</si>
  <si>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</si>
  <si>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</si>
  <si>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</si>
  <si>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</si>
  <si>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</si>
  <si>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</si>
  <si>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</si>
  <si>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</si>
  <si>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</si>
  <si>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</si>
  <si>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</si>
  <si>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</si>
  <si>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</si>
  <si>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</si>
  <si>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</si>
  <si>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</si>
  <si>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</si>
  <si>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</si>
  <si>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</si>
  <si>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</si>
  <si>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</si>
  <si>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</si>
  <si>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</si>
  <si>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</si>
  <si>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</si>
  <si>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</si>
  <si>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</si>
  <si>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</si>
  <si>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</si>
  <si>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</si>
  <si>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</si>
  <si>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</si>
  <si>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</si>
  <si>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</si>
  <si>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</si>
  <si>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</si>
  <si>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</si>
  <si>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</si>
  <si>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</si>
  <si>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</si>
  <si>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</si>
  <si>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</si>
  <si>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</si>
  <si>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</si>
  <si>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</si>
  <si>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</si>
  <si>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</si>
  <si>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</si>
  <si>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</si>
  <si>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</si>
  <si>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</si>
  <si>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</si>
  <si>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</si>
  <si>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</si>
  <si>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</si>
  <si>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</si>
  <si>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</si>
  <si>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</si>
  <si>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</si>
  <si>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</si>
  <si>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</si>
  <si>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</si>
  <si>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</si>
  <si>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</si>
  <si>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</si>
  <si>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</si>
  <si>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</si>
  <si>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</si>
  <si>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</si>
  <si>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</si>
  <si>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</si>
  <si>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</si>
  <si>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</si>
  <si>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</si>
  <si>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</si>
  <si>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</si>
  <si>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</si>
  <si>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</si>
  <si>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</si>
  <si>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</si>
  <si>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</si>
  <si>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</si>
  <si>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</si>
  <si>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</si>
  <si>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</si>
  <si>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</si>
  <si>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</si>
  <si>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</si>
  <si>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</si>
  <si>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</si>
  <si>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</si>
  <si>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</si>
  <si>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</si>
  <si>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</si>
  <si>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</si>
  <si>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</si>
  <si>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</si>
  <si>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</si>
  <si>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</si>
  <si>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</si>
  <si>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</si>
  <si>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</si>
  <si>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</si>
  <si>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</si>
  <si>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</si>
  <si>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</si>
  <si>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</si>
  <si>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</si>
  <si>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</si>
  <si>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</si>
  <si>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</si>
  <si>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</si>
  <si>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</si>
  <si>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</si>
  <si>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</si>
  <si>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</si>
  <si>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</si>
  <si>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</si>
  <si>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</si>
  <si>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</si>
  <si>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</si>
  <si>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</si>
  <si>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</si>
  <si>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</si>
  <si>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</si>
  <si>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</si>
  <si>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</si>
  <si>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</si>
  <si>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</si>
  <si>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</si>
  <si>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</si>
  <si>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</si>
  <si>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</si>
  <si>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</si>
  <si>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</si>
  <si>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</si>
  <si>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</si>
  <si>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</si>
  <si>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</si>
  <si>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</si>
  <si>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</si>
  <si>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</si>
  <si>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</si>
  <si>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</si>
  <si>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</si>
  <si>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</si>
  <si>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</si>
  <si>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</si>
  <si>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</si>
  <si>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</si>
  <si>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</si>
  <si>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</si>
  <si>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</si>
  <si>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</si>
  <si>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</si>
  <si>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</si>
  <si>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</si>
  <si>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</si>
  <si>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</si>
  <si>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</si>
  <si>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</si>
  <si>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</si>
  <si>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</si>
  <si>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</si>
  <si>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</si>
  <si>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</si>
  <si>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</si>
  <si>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</si>
  <si>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</si>
  <si>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</si>
  <si>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</si>
  <si>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</si>
  <si>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</si>
  <si>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</si>
  <si>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</si>
  <si>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</si>
  <si>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</si>
  <si>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</si>
  <si>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</si>
  <si>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</si>
  <si>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</si>
  <si>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</si>
  <si>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</si>
  <si>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</si>
  <si>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</si>
  <si>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</si>
  <si>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</si>
  <si>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</si>
  <si>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</si>
  <si>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</si>
  <si>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</si>
  <si>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</si>
  <si>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</si>
  <si>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</si>
  <si>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</si>
  <si>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</si>
  <si>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</si>
  <si>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</si>
  <si>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</si>
  <si>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</si>
  <si>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</si>
  <si>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</si>
  <si>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</si>
  <si>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</si>
  <si>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</si>
  <si>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</si>
  <si>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</si>
  <si>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</si>
  <si>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</si>
  <si>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</si>
  <si>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</si>
  <si>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</si>
  <si>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</si>
  <si>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</si>
  <si>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</si>
  <si>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</si>
  <si>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</si>
  <si>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</si>
  <si>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</si>
  <si>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</si>
  <si>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</si>
  <si>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</si>
  <si>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</si>
  <si>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</si>
  <si>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</si>
  <si>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</si>
  <si>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</si>
  <si>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</si>
  <si>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</si>
  <si>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</si>
  <si>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</si>
  <si>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</si>
  <si>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</si>
  <si>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</si>
  <si>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</si>
  <si>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</si>
  <si>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</si>
  <si>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</si>
  <si>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</si>
  <si>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</si>
  <si>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</si>
  <si>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</si>
  <si>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</si>
  <si>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</si>
  <si>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</si>
  <si>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</si>
  <si>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</si>
  <si>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</si>
  <si>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</si>
  <si>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</si>
  <si>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</si>
  <si>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</si>
  <si>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</si>
  <si>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</si>
  <si>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</si>
  <si>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</si>
  <si>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</si>
  <si>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</si>
  <si>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</si>
  <si>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</si>
  <si>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</si>
  <si>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</si>
  <si>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</si>
  <si>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</si>
  <si>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</si>
  <si>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</si>
  <si>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</si>
  <si>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</si>
  <si>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</si>
  <si>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</si>
  <si>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</si>
  <si>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</si>
  <si>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</si>
  <si>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</si>
  <si>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</si>
  <si>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</si>
  <si>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</si>
  <si>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</si>
  <si>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</si>
  <si>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</si>
  <si>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</si>
  <si>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</si>
  <si>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</si>
  <si>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</si>
  <si>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</si>
  <si>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</si>
  <si>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</si>
  <si>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</si>
  <si>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</si>
  <si>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</si>
  <si>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</si>
  <si>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</si>
  <si>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</si>
  <si>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</si>
  <si>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</si>
  <si>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</si>
  <si>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</si>
  <si>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</si>
  <si>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</si>
  <si>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</si>
  <si>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</si>
  <si>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</si>
  <si>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</si>
  <si>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</si>
  <si>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</si>
  <si>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</si>
  <si>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</si>
  <si>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</si>
  <si>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</si>
  <si>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</si>
  <si>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</si>
  <si>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</si>
  <si>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</si>
  <si>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</si>
  <si>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</si>
  <si>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</si>
  <si>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</si>
  <si>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</si>
  <si>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</si>
  <si>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</si>
  <si>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</si>
  <si>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</si>
  <si>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</si>
  <si>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</si>
  <si>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</si>
  <si>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</si>
  <si>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</si>
  <si>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</si>
  <si>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</si>
  <si>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</si>
  <si>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</si>
  <si>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</si>
  <si>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</si>
  <si>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</si>
  <si>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</si>
  <si>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</si>
  <si>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</si>
  <si>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</si>
  <si>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</si>
  <si>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</si>
  <si>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</si>
  <si>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</si>
  <si>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</si>
  <si>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</si>
  <si>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</si>
  <si>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</si>
  <si>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</si>
  <si>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</si>
  <si>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</si>
  <si>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</si>
  <si>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</si>
  <si>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</si>
  <si>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</si>
  <si>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</si>
  <si>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</si>
  <si>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</si>
  <si>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</si>
  <si>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</si>
  <si>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</si>
  <si>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</si>
  <si>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</si>
  <si>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</si>
  <si>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</si>
  <si>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</si>
  <si>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</si>
  <si>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</si>
  <si>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</si>
  <si>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</si>
  <si>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</si>
  <si>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</si>
  <si>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</si>
  <si>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</si>
  <si>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</si>
  <si>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</si>
  <si>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</si>
  <si>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</si>
  <si>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</si>
  <si>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</si>
  <si>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</si>
  <si>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</si>
  <si>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</si>
  <si>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</si>
  <si>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</si>
  <si>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</si>
  <si>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</si>
  <si>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</si>
  <si>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</si>
  <si>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</si>
  <si>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</si>
  <si>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</si>
  <si>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</si>
  <si>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</si>
  <si>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</si>
  <si>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</si>
  <si>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</si>
  <si>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</si>
  <si>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</si>
  <si>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</si>
  <si>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</si>
  <si>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</si>
  <si>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</si>
  <si>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</si>
  <si>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</si>
  <si>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</si>
  <si>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</si>
  <si>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</si>
  <si>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</si>
  <si>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</si>
  <si>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</si>
  <si>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</si>
  <si>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</si>
  <si>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</si>
  <si>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</si>
  <si>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</si>
  <si>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</si>
  <si>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</si>
  <si>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</si>
  <si>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</si>
  <si>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</si>
  <si>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</si>
  <si>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</si>
  <si>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</si>
  <si>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</si>
  <si>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</si>
  <si>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</si>
  <si>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</si>
  <si>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</si>
  <si>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</si>
  <si>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</si>
  <si>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</si>
  <si>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</si>
  <si>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</si>
  <si>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</si>
  <si>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</si>
  <si>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</si>
  <si>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</si>
  <si>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</si>
  <si>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</si>
  <si>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</si>
  <si>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</si>
  <si>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</si>
  <si>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</si>
  <si>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</si>
  <si>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</si>
  <si>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</si>
  <si>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</si>
  <si>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</si>
  <si>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</si>
  <si>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</si>
  <si>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</si>
  <si>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</si>
  <si>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</si>
  <si>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</si>
  <si>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</si>
  <si>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</si>
  <si>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</si>
  <si>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</si>
  <si>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</si>
  <si>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</si>
  <si>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</si>
  <si>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</si>
  <si>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</si>
  <si>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</si>
  <si>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</si>
  <si>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</si>
  <si>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</si>
  <si>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</si>
  <si>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</si>
  <si>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</si>
  <si>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</si>
  <si>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</si>
  <si>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</si>
  <si>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</si>
  <si>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</si>
  <si>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</si>
  <si>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</si>
  <si>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</si>
  <si>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</si>
  <si>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</si>
  <si>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</si>
  <si>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</si>
  <si>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</si>
  <si>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</si>
  <si>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</si>
  <si>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</si>
  <si>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</si>
  <si>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</si>
  <si>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</si>
  <si>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</si>
  <si>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</si>
  <si>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</si>
  <si>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</si>
  <si>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</si>
  <si>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</si>
  <si>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</si>
  <si>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</si>
  <si>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</si>
  <si>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</si>
  <si>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</si>
  <si>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</si>
  <si>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</si>
  <si>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</si>
  <si>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</si>
  <si>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</si>
  <si>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</si>
  <si>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</si>
  <si>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</si>
  <si>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</si>
  <si>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</si>
  <si>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</si>
  <si>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</si>
  <si>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</si>
  <si>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</si>
  <si>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</si>
  <si>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</si>
  <si>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</si>
  <si>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</si>
  <si>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</si>
  <si>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</si>
  <si>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</si>
  <si>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</si>
  <si>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</si>
  <si>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</si>
  <si>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</si>
  <si>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</si>
  <si>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</si>
  <si>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</si>
  <si>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</si>
  <si>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</si>
  <si>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</si>
  <si>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</si>
  <si>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</si>
  <si>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</si>
  <si>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</si>
  <si>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</si>
  <si>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</si>
  <si>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</si>
  <si>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</si>
  <si>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</si>
  <si>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</si>
  <si>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</si>
  <si>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</si>
  <si>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</si>
  <si>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</si>
  <si>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</si>
  <si>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</si>
  <si>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</si>
  <si>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</si>
  <si>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</si>
  <si>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</si>
  <si>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</si>
  <si>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</si>
  <si>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</si>
  <si>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</si>
  <si>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</si>
  <si>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</si>
  <si>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</si>
  <si>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</si>
  <si>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</si>
  <si>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</si>
  <si>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</si>
  <si>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</si>
  <si>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</si>
  <si>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</si>
  <si>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</si>
  <si>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</si>
  <si>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</si>
  <si>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</si>
  <si>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</si>
  <si>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</si>
  <si>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</si>
  <si>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</si>
  <si>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</si>
  <si>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</si>
  <si>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</si>
  <si>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</si>
  <si>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</si>
  <si>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</si>
  <si>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</si>
  <si>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</si>
  <si>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</si>
  <si>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</si>
  <si>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</si>
  <si>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</si>
  <si>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</si>
  <si>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</si>
  <si>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</si>
  <si>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</si>
  <si>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</si>
  <si>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</si>
  <si>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</si>
  <si>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</si>
  <si>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</si>
  <si>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</si>
  <si>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</si>
  <si>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</si>
  <si>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</si>
  <si>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</si>
  <si>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</si>
  <si>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</si>
  <si>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</si>
  <si>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</si>
  <si>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</si>
  <si>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</si>
  <si>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</si>
  <si>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</si>
  <si>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</si>
  <si>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</si>
  <si>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</si>
  <si>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</si>
  <si>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</si>
  <si>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</si>
  <si>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</si>
  <si>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</si>
  <si>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</si>
  <si>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</si>
  <si>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</si>
  <si>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</si>
  <si>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</si>
  <si>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</si>
  <si>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</si>
  <si>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</si>
  <si>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</si>
  <si>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</si>
  <si>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</si>
  <si>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</si>
  <si>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</si>
  <si>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</si>
  <si>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</si>
  <si>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</si>
  <si>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</si>
  <si>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</si>
  <si>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</si>
  <si>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</si>
  <si>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</si>
  <si>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</si>
  <si>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</si>
  <si>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</si>
  <si>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</si>
  <si>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</si>
  <si>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</si>
  <si>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</si>
  <si>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</si>
  <si>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</si>
  <si>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</si>
  <si>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</si>
  <si>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</si>
  <si>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</si>
  <si>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</si>
  <si>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</si>
  <si>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</si>
  <si>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</si>
  <si>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</si>
  <si>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</si>
  <si>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</si>
  <si>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</si>
  <si>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</si>
  <si>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</si>
  <si>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</si>
  <si>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</si>
  <si>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</si>
  <si>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</si>
  <si>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</si>
  <si>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</si>
  <si>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</si>
  <si>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</si>
  <si>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</si>
  <si>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</si>
  <si>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</si>
  <si>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</si>
  <si>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</si>
  <si>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</si>
  <si>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</si>
  <si>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</si>
  <si>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</si>
  <si>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</si>
  <si>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</si>
  <si>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</si>
  <si>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</si>
  <si>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</si>
  <si>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</si>
  <si>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</si>
  <si>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</si>
  <si>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</si>
  <si>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</si>
  <si>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</si>
  <si>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</si>
  <si>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</si>
  <si>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</si>
  <si>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</si>
  <si>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</si>
  <si>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</si>
  <si>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</si>
  <si>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</si>
  <si>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</si>
  <si>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</si>
  <si>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</si>
  <si>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</si>
  <si>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</si>
  <si>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</si>
  <si>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</si>
  <si>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</si>
  <si>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</si>
  <si>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</si>
  <si>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</si>
  <si>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</si>
  <si>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</si>
  <si>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</si>
  <si>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</si>
  <si>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</si>
  <si>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</si>
  <si>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</si>
  <si>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</si>
  <si>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</si>
  <si>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</si>
  <si>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</si>
  <si>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</si>
  <si>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</si>
  <si>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</si>
  <si>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</si>
  <si>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</si>
  <si>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</si>
  <si>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</si>
  <si>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</si>
  <si>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</si>
  <si>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</si>
  <si>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</si>
  <si>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</si>
  <si>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</si>
  <si>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</si>
  <si>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</si>
  <si>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</si>
  <si>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</si>
  <si>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</si>
  <si>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</si>
  <si>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</si>
  <si>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</si>
  <si>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</si>
  <si>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</si>
  <si>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</si>
  <si>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</si>
  <si>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</si>
  <si>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</si>
  <si>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</si>
  <si>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</si>
  <si>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</si>
  <si>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</si>
  <si>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</si>
  <si>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</si>
  <si>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</si>
  <si>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</si>
  <si>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</si>
  <si>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</si>
  <si>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</si>
  <si>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</si>
  <si>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</si>
  <si>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</si>
  <si>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</si>
  <si>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</si>
  <si>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</si>
  <si>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</si>
  <si>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</si>
  <si>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</si>
  <si>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</si>
  <si>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</si>
  <si>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</si>
  <si>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</si>
  <si>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</si>
  <si>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</si>
  <si>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</si>
  <si>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</si>
  <si>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</si>
  <si>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</si>
  <si>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</si>
  <si>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</si>
  <si>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</si>
  <si>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</si>
  <si>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</si>
  <si>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</si>
  <si>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</si>
  <si>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</si>
  <si>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</si>
  <si>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</si>
  <si>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</si>
  <si>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</si>
  <si>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</si>
  <si>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</si>
  <si>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</si>
  <si>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</si>
  <si>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</si>
  <si>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</si>
  <si>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</si>
  <si>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</si>
  <si>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</si>
  <si>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</si>
  <si>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</si>
  <si>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</si>
  <si>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</si>
  <si>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</si>
  <si>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</si>
  <si>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</si>
  <si>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</si>
  <si>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</si>
  <si>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</si>
  <si>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</si>
  <si>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</si>
  <si>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</si>
  <si>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</si>
  <si>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</si>
  <si>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</si>
  <si>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</si>
  <si>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</si>
  <si>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</si>
  <si>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</si>
  <si>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</si>
  <si>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</si>
  <si>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</si>
  <si>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</si>
  <si>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</si>
  <si>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</si>
  <si>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</si>
  <si>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</si>
  <si>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</si>
  <si>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</si>
  <si>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</si>
  <si>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</si>
  <si>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</si>
  <si>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</si>
  <si>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</si>
  <si>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</si>
  <si>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</si>
  <si>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</si>
  <si>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</si>
  <si>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</si>
  <si>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</si>
  <si>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</si>
  <si>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</si>
  <si>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</si>
  <si>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</si>
  <si>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</si>
  <si>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</si>
  <si>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</si>
  <si>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</si>
  <si>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</si>
  <si>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</si>
  <si>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</si>
  <si>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</si>
  <si>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</si>
  <si>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</si>
  <si>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</si>
  <si>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</si>
  <si>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</si>
  <si>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</si>
  <si>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</si>
  <si>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</si>
  <si>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</si>
  <si>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</si>
  <si>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</si>
  <si>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</si>
  <si>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</si>
  <si>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</si>
  <si>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</si>
  <si>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</si>
  <si>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</si>
  <si>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</si>
  <si>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</si>
  <si>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</si>
  <si>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</si>
  <si>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</si>
  <si>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</si>
  <si>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</si>
  <si>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</si>
  <si>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</si>
  <si>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</si>
  <si>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</si>
  <si>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</si>
  <si>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</si>
  <si>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</si>
  <si>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</si>
  <si>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</si>
  <si>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</si>
  <si>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</si>
  <si>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</si>
  <si>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</si>
  <si>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</si>
  <si>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</si>
  <si>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</si>
  <si>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</si>
  <si>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</si>
  <si>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</si>
  <si>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</si>
  <si>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</si>
  <si>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</si>
  <si>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</si>
  <si>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</si>
  <si>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</si>
  <si>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</si>
  <si>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</si>
  <si>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</si>
  <si>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</si>
  <si>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</si>
  <si>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</si>
  <si>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</si>
  <si>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</si>
  <si>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</si>
  <si>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</si>
  <si>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</si>
  <si>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</si>
  <si>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</si>
  <si>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</si>
  <si>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</si>
  <si>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</si>
  <si>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</si>
  <si>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</si>
  <si>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</si>
  <si>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</si>
  <si>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</si>
  <si>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</si>
  <si>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</si>
  <si>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</si>
  <si>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</si>
  <si>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</si>
  <si>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</si>
  <si>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</si>
  <si>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</si>
  <si>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</si>
  <si>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</si>
  <si>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</si>
  <si>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</si>
  <si>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</si>
  <si>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</si>
  <si>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</si>
  <si>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</si>
  <si>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</si>
  <si>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</si>
  <si>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</si>
  <si>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</si>
  <si>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</si>
  <si>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</si>
  <si>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</si>
  <si>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</si>
  <si>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</si>
  <si>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</si>
  <si>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</si>
  <si>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</si>
  <si>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</si>
  <si>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</si>
  <si>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</si>
  <si>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</si>
  <si>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</si>
  <si>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</si>
  <si>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</si>
  <si>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</si>
  <si>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</si>
  <si>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</si>
  <si>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</si>
  <si>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</si>
  <si>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</si>
  <si>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</si>
  <si>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</si>
  <si>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</si>
  <si>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</si>
  <si>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</si>
  <si>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</si>
  <si>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</si>
  <si>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</si>
  <si>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</si>
  <si>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</si>
  <si>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</si>
  <si>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</si>
  <si>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</si>
  <si>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</si>
  <si>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</si>
  <si>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</si>
  <si>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</si>
  <si>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</si>
  <si>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</si>
  <si>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</si>
  <si>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</si>
  <si>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</si>
  <si>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</si>
  <si>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</si>
  <si>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</si>
  <si>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</si>
  <si>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</si>
  <si>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</si>
  <si>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</si>
  <si>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</si>
  <si>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</si>
  <si>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</si>
  <si>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</si>
  <si>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</si>
  <si>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</si>
  <si>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</si>
  <si>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</si>
  <si>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</si>
  <si>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</si>
  <si>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</si>
  <si>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</si>
  <si>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</si>
  <si>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</si>
  <si>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</si>
  <si>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</si>
  <si>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</si>
  <si>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</si>
  <si>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</si>
  <si>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</si>
  <si>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</si>
  <si>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</si>
  <si>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</si>
  <si>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</si>
  <si>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</si>
  <si>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</si>
  <si>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</si>
  <si>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</si>
  <si>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</si>
  <si>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</si>
  <si>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</si>
  <si>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</si>
  <si>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</si>
  <si>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</si>
  <si>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</si>
  <si>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</si>
  <si>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</si>
  <si>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</si>
  <si>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</si>
  <si>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</si>
  <si>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</si>
  <si>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</si>
  <si>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</si>
  <si>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</si>
  <si>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</si>
  <si>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</si>
  <si>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</si>
  <si>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</si>
  <si>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</si>
  <si>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</si>
  <si>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</si>
  <si>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</si>
  <si>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</si>
  <si>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</si>
  <si>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</si>
  <si>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</si>
  <si>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</si>
  <si>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</si>
  <si>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</si>
  <si>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</si>
  <si>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</si>
  <si>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</si>
  <si>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</si>
  <si>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</si>
  <si>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</si>
  <si>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</si>
  <si>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</si>
  <si>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</si>
  <si>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</si>
  <si>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</si>
  <si>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</si>
  <si>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</si>
  <si>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</si>
  <si>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</si>
  <si>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</si>
  <si>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</si>
  <si>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</si>
  <si>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</si>
  <si>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</si>
  <si>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</si>
  <si>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</si>
  <si>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</si>
  <si>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</si>
  <si>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</si>
  <si>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</si>
  <si>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</si>
  <si>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</si>
  <si>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</si>
  <si>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</si>
  <si>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</si>
  <si>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</si>
  <si>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</si>
  <si>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</si>
  <si>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</si>
  <si>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</si>
  <si>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</si>
  <si>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</si>
  <si>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</si>
  <si>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</si>
  <si>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</si>
  <si>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</si>
  <si>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</si>
  <si>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</si>
  <si>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</si>
  <si>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</si>
  <si>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</si>
  <si>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</si>
  <si>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</si>
  <si>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</si>
  <si>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</si>
  <si>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</si>
  <si>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</si>
  <si>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</si>
  <si>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</si>
  <si>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</si>
  <si>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</si>
  <si>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</si>
  <si>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</si>
  <si>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</si>
  <si>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</si>
  <si>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</si>
  <si>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</si>
  <si>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</si>
  <si>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</si>
  <si>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</si>
  <si>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</si>
  <si>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</si>
  <si>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</si>
  <si>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</si>
  <si>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</si>
  <si>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</si>
  <si>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</si>
  <si>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</si>
  <si>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</si>
  <si>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</si>
  <si>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</si>
  <si>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</si>
  <si>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</si>
  <si>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</si>
  <si>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</si>
  <si>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</si>
  <si>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</si>
  <si>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</si>
  <si>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</si>
  <si>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</si>
  <si>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</si>
  <si>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</si>
  <si>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</si>
  <si>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</si>
  <si>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</si>
  <si>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</si>
  <si>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</si>
  <si>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</si>
  <si>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</si>
  <si>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</si>
  <si>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</si>
  <si>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</si>
  <si>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</si>
  <si>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</si>
  <si>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</si>
  <si>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</si>
  <si>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</si>
  <si>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</si>
  <si>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</si>
  <si>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</si>
  <si>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</si>
  <si>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</si>
  <si>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</si>
  <si>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</si>
  <si>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</si>
  <si>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</si>
  <si>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</si>
  <si>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</si>
  <si>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</si>
  <si>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</si>
  <si>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</si>
  <si>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</si>
  <si>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</si>
  <si>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</si>
  <si>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</si>
  <si>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</si>
  <si>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</si>
  <si>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</si>
  <si>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</si>
  <si>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</si>
  <si>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</si>
  <si>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</si>
  <si>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</si>
  <si>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</si>
  <si>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</si>
  <si>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</si>
  <si>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</si>
  <si>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</si>
  <si>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</si>
  <si>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</si>
  <si>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</si>
  <si>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</si>
  <si>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</si>
  <si>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</si>
  <si>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</si>
  <si>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</si>
  <si>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</si>
  <si>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</si>
  <si>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</si>
  <si>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</si>
  <si>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</si>
  <si>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</si>
  <si>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</si>
  <si>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</si>
  <si>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</si>
  <si>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</si>
  <si>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</si>
  <si>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</si>
  <si>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</si>
  <si>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</si>
  <si>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</si>
  <si>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</si>
  <si>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</si>
  <si>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</si>
  <si>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</si>
  <si>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</si>
  <si>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</si>
  <si>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</si>
  <si>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</si>
  <si>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</si>
  <si>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</si>
  <si>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</si>
  <si>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</si>
  <si>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</si>
  <si>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</si>
  <si>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</si>
  <si>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</si>
  <si>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</si>
  <si>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</si>
  <si>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</si>
  <si>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</si>
  <si>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</si>
  <si>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</si>
  <si>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</si>
  <si>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</si>
  <si>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</si>
  <si>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</si>
  <si>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</si>
  <si>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</si>
  <si>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</si>
  <si>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</si>
  <si>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</si>
  <si>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</si>
  <si>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</si>
  <si>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</si>
  <si>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</si>
  <si>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</si>
  <si>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</si>
  <si>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</si>
  <si>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</si>
  <si>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</si>
  <si>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</si>
  <si>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</si>
  <si>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</si>
  <si>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</si>
  <si>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</si>
  <si>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</si>
  <si>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</si>
  <si>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</si>
  <si>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</si>
  <si>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</si>
  <si>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</si>
  <si>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</si>
  <si>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</si>
  <si>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</si>
  <si>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</si>
  <si>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</si>
  <si>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</si>
  <si>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</si>
  <si>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</si>
  <si>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</si>
  <si>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</si>
  <si>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</si>
  <si>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</si>
  <si>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</si>
  <si>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</si>
  <si>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</si>
  <si>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</si>
  <si>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</si>
  <si>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</si>
  <si>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</si>
  <si>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</si>
  <si>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</si>
  <si>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</si>
  <si>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</si>
  <si>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</si>
  <si>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</si>
  <si>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</si>
  <si>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</si>
  <si>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</si>
  <si>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</si>
  <si>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</si>
  <si>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</si>
  <si>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</si>
  <si>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</si>
  <si>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</si>
  <si>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</si>
  <si>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</si>
  <si>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</si>
  <si>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</si>
  <si>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</si>
  <si>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</si>
  <si>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</si>
  <si>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</si>
  <si>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</si>
  <si>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</si>
  <si>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</si>
  <si>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</si>
  <si>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</si>
  <si>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</si>
  <si>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</si>
  <si>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</si>
  <si>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</si>
  <si>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</si>
  <si>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</si>
  <si>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</si>
  <si>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</si>
  <si>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</si>
  <si>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</si>
  <si>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</si>
  <si>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</si>
  <si>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</si>
  <si>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</si>
  <si>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</si>
  <si>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</si>
  <si>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</si>
  <si>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</si>
  <si>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</si>
  <si>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</si>
  <si>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</si>
  <si>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</si>
  <si>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</si>
  <si>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</si>
  <si>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</si>
  <si>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</si>
  <si>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</si>
  <si>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</si>
  <si>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</si>
  <si>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</si>
  <si>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</si>
  <si>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</si>
  <si>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</si>
  <si>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</si>
  <si>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</si>
  <si>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</si>
  <si>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</si>
  <si>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</si>
  <si>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</si>
  <si>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</si>
  <si>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</si>
  <si>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</si>
  <si>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</si>
  <si>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</si>
  <si>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</si>
  <si>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</si>
  <si>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</si>
  <si>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</si>
  <si>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</si>
  <si>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</si>
  <si>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</si>
  <si>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</si>
  <si>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</si>
  <si>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</si>
  <si>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</si>
  <si>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</si>
  <si>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</si>
  <si>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</si>
  <si>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</si>
  <si>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</si>
  <si>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</si>
  <si>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</si>
  <si>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</si>
  <si>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</si>
  <si>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</si>
  <si>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</si>
  <si>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</si>
  <si>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</si>
  <si>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</si>
  <si>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</si>
  <si>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</si>
  <si>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</si>
  <si>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</si>
  <si>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</si>
  <si>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</si>
  <si>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</si>
  <si>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</si>
  <si>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</si>
  <si>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</si>
  <si>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</si>
  <si>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</si>
  <si>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</si>
  <si>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</si>
  <si>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</si>
  <si>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</si>
  <si>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</si>
  <si>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</si>
  <si>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</si>
  <si>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</si>
  <si>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</si>
  <si>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</si>
  <si>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</si>
  <si>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</si>
  <si>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</si>
  <si>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</si>
  <si>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</si>
  <si>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</si>
  <si>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</si>
  <si>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</si>
  <si>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</si>
  <si>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</si>
  <si>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</si>
  <si>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</si>
  <si>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</si>
  <si>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</si>
  <si>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</si>
  <si>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</si>
  <si>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</si>
  <si>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</si>
  <si>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</si>
  <si>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</si>
  <si>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</si>
  <si>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</si>
  <si>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</si>
  <si>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</si>
  <si>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</si>
  <si>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</si>
  <si>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</si>
  <si>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</si>
  <si>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</si>
  <si>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</si>
  <si>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</si>
  <si>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</si>
  <si>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</si>
  <si>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</si>
  <si>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</si>
  <si>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</si>
  <si>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</si>
  <si>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</si>
  <si>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</si>
  <si>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</si>
  <si>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</si>
  <si>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</si>
  <si>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</si>
  <si>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</si>
  <si>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</si>
  <si>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</si>
  <si>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</si>
  <si>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</si>
  <si>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</si>
  <si>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</si>
  <si>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</si>
  <si>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</si>
  <si>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</si>
  <si>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</si>
  <si>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</si>
  <si>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</si>
  <si>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</si>
  <si>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</si>
  <si>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</si>
  <si>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</si>
  <si>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</si>
  <si>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</si>
  <si>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</si>
  <si>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</si>
  <si>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</si>
  <si>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</si>
  <si>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</si>
  <si>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</si>
  <si>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</si>
  <si>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</si>
  <si>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</si>
  <si>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</si>
  <si>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</si>
  <si>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</si>
  <si>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</si>
  <si>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</si>
  <si>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</si>
  <si>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</si>
  <si>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</si>
  <si>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</si>
  <si>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</si>
  <si>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</si>
  <si>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</si>
  <si>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</si>
  <si>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</si>
  <si>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</si>
  <si>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</si>
  <si>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</si>
  <si>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</si>
  <si>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</si>
  <si>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</si>
  <si>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</si>
  <si>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</si>
  <si>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</si>
  <si>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</si>
  <si>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</si>
  <si>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</si>
  <si>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</si>
  <si>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</si>
  <si>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</si>
  <si>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</si>
  <si>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</si>
  <si>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</si>
  <si>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</si>
  <si>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</si>
  <si>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</si>
  <si>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</si>
  <si>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</si>
  <si>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</si>
  <si>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</si>
  <si>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</si>
  <si>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</si>
  <si>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</si>
  <si>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</si>
  <si>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</si>
  <si>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</si>
  <si>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</si>
  <si>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</si>
  <si>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</si>
  <si>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</si>
  <si>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</si>
  <si>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</si>
  <si>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</si>
  <si>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</si>
  <si>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</si>
  <si>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</si>
  <si>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</si>
  <si>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</si>
  <si>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</si>
  <si>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</si>
  <si>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</si>
  <si>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</si>
  <si>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</si>
  <si>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</si>
  <si>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</si>
  <si>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</si>
  <si>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</si>
  <si>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</si>
  <si>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</si>
  <si>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</si>
  <si>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</si>
  <si>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</si>
  <si>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</si>
  <si>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</si>
  <si>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</si>
  <si>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</si>
  <si>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</si>
  <si>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</si>
  <si>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</si>
  <si>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</si>
  <si>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</si>
  <si>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</si>
  <si>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</si>
  <si>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</si>
  <si>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</si>
  <si>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</si>
  <si>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</si>
  <si>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</si>
  <si>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</si>
  <si>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</si>
  <si>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</si>
  <si>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</si>
  <si>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</si>
  <si>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</si>
  <si>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</si>
  <si>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</si>
  <si>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</si>
  <si>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</si>
  <si>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</si>
  <si>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</si>
  <si>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</si>
  <si>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</si>
  <si>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</si>
  <si>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</si>
  <si>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</si>
  <si>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</si>
  <si>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</si>
  <si>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</si>
  <si>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</si>
  <si>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</si>
  <si>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</si>
  <si>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</si>
  <si>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</si>
  <si>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</si>
  <si>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</si>
  <si>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</si>
  <si>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</si>
  <si>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</si>
  <si>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</si>
  <si>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</si>
  <si>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</si>
  <si>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</si>
  <si>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</si>
  <si>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</si>
  <si>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</si>
  <si>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</si>
  <si>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</si>
  <si>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</si>
  <si>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</si>
  <si>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</si>
  <si>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</si>
  <si>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</si>
  <si>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</si>
  <si>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</si>
  <si>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</si>
  <si>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</si>
  <si>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</si>
  <si>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</si>
  <si>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</si>
  <si>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</si>
  <si>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</si>
  <si>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</si>
  <si>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</si>
  <si>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</si>
  <si>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</si>
  <si>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</si>
  <si>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</si>
  <si>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</si>
  <si>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</si>
  <si>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</si>
  <si>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</si>
  <si>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</si>
  <si>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</si>
  <si>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</si>
  <si>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</si>
  <si>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</si>
  <si>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</si>
  <si>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</si>
  <si>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</si>
  <si>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</si>
  <si>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</si>
  <si>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</si>
  <si>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</si>
  <si>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</si>
  <si>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</si>
  <si>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</si>
  <si>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</si>
  <si>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</si>
  <si>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</si>
  <si>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</si>
  <si>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</si>
  <si>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</si>
  <si>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</si>
  <si>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</si>
  <si>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</si>
  <si>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</si>
  <si>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</si>
  <si>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</si>
  <si>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</si>
  <si>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</si>
  <si>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</si>
  <si>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</si>
  <si>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</si>
  <si>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</si>
  <si>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</si>
  <si>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</si>
  <si>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</si>
  <si>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</si>
  <si>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</si>
  <si>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</si>
  <si>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</si>
  <si>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</si>
  <si>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</si>
  <si>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</si>
  <si>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</si>
  <si>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</si>
  <si>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</si>
  <si>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</si>
  <si>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</si>
  <si>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</si>
  <si>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</si>
  <si>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</si>
  <si>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</si>
  <si>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</si>
  <si>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</si>
  <si>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</si>
  <si>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</si>
  <si>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</si>
  <si>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</si>
  <si>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</si>
  <si>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</si>
  <si>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</si>
  <si>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</si>
  <si>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</si>
  <si>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</si>
  <si>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</si>
  <si>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</si>
  <si>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</si>
  <si>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</si>
  <si>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</si>
  <si>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</si>
  <si>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</si>
  <si>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</si>
  <si>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</si>
  <si>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</si>
  <si>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</si>
  <si>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</si>
  <si>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</si>
  <si>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</si>
  <si>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</si>
  <si>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</si>
  <si>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</si>
  <si>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</si>
  <si>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</si>
  <si>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</si>
  <si>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</si>
  <si>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</si>
  <si>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</si>
  <si>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</si>
  <si>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</si>
  <si>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</si>
  <si>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</si>
  <si>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</si>
  <si>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</si>
  <si>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</si>
  <si>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</si>
  <si>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</si>
  <si>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</si>
  <si>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</si>
  <si>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</si>
  <si>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</si>
  <si>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</si>
  <si>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</si>
  <si>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</si>
  <si>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</si>
  <si>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</si>
  <si>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</si>
  <si>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</si>
  <si>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</si>
  <si>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</si>
  <si>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</si>
  <si>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</si>
  <si>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</si>
  <si>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</si>
  <si>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</si>
  <si>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</si>
  <si>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</si>
  <si>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</si>
  <si>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</si>
  <si>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</si>
  <si>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</si>
  <si>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</si>
  <si>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</si>
  <si>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</si>
  <si>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</si>
  <si>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</si>
  <si>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</si>
  <si>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</si>
  <si>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</si>
  <si>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</si>
  <si>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</si>
  <si>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</si>
  <si>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</si>
  <si>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</si>
  <si>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</si>
  <si>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</si>
  <si>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</si>
  <si>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</si>
  <si>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</si>
  <si>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</si>
  <si>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</si>
  <si>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</si>
  <si>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</si>
  <si>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</si>
  <si>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</si>
  <si>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</si>
  <si>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</si>
  <si>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</si>
  <si>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</si>
  <si>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</si>
  <si>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</si>
  <si>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</si>
  <si>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</si>
  <si>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</si>
  <si>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</si>
  <si>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</si>
  <si>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</si>
  <si>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</si>
  <si>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</si>
  <si>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</si>
  <si>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</si>
  <si>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</si>
  <si>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</si>
  <si>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</si>
  <si>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</si>
  <si>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</si>
  <si>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</si>
  <si>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</si>
  <si>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</si>
  <si>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</si>
  <si>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</si>
  <si>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</si>
  <si>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</si>
  <si>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</si>
  <si>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</si>
  <si>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</si>
  <si>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</si>
  <si>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</si>
  <si>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</si>
  <si>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</si>
  <si>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</si>
  <si>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</si>
  <si>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</si>
  <si>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</si>
  <si>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</si>
  <si>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</si>
  <si>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</si>
  <si>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</si>
  <si>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</si>
  <si>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</si>
  <si>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</si>
  <si>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</si>
  <si>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</si>
  <si>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</si>
  <si>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</si>
  <si>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</si>
  <si>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</si>
  <si>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</si>
  <si>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</si>
  <si>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</si>
  <si>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</si>
  <si>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</si>
  <si>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</si>
  <si>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</si>
  <si>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</si>
  <si>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</si>
  <si>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</si>
  <si>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</si>
  <si>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</si>
  <si>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</si>
  <si>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</si>
  <si>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</si>
  <si>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</si>
  <si>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</si>
  <si>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</si>
  <si>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</si>
  <si>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</si>
  <si>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</si>
  <si>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</si>
  <si>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</si>
  <si>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</si>
  <si>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</si>
  <si>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</si>
  <si>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</si>
  <si>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</si>
  <si>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</si>
  <si>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</si>
  <si>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</si>
  <si>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</si>
  <si>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</si>
  <si>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</si>
  <si>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</si>
  <si>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</si>
  <si>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</si>
  <si>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</si>
  <si>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</si>
  <si>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</si>
  <si>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</si>
  <si>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</si>
  <si>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</si>
  <si>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</si>
  <si>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</si>
  <si>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</si>
  <si>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</si>
  <si>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</si>
  <si>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</si>
  <si>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</si>
  <si>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</si>
  <si>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</si>
  <si>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</si>
  <si>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</si>
  <si>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</si>
  <si>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</si>
  <si>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</si>
  <si>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</si>
  <si>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</si>
  <si>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</si>
  <si>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</si>
  <si>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</si>
  <si>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</si>
  <si>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</si>
  <si>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</si>
  <si>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</si>
  <si>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</si>
  <si>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</si>
  <si>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</si>
  <si>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</si>
  <si>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</si>
  <si>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</si>
  <si>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</si>
  <si>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</si>
  <si>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</si>
  <si>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</si>
  <si>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</si>
  <si>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</si>
  <si>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</si>
  <si>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</si>
  <si>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</si>
  <si>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</si>
  <si>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</si>
  <si>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</si>
  <si>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</si>
  <si>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</si>
  <si>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</si>
  <si>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</si>
  <si>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</si>
  <si>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</si>
  <si>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</si>
  <si>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</si>
  <si>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</si>
  <si>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</si>
  <si>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</si>
  <si>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</si>
  <si>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</si>
  <si>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</si>
  <si>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</si>
  <si>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</si>
  <si>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</si>
  <si>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</si>
  <si>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</si>
  <si>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</si>
  <si>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</si>
  <si>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</si>
  <si>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</si>
  <si>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</si>
  <si>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</si>
  <si>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</si>
  <si>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</si>
  <si>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</si>
  <si>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</si>
  <si>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</si>
  <si>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</si>
  <si>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</si>
  <si>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</si>
  <si>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</si>
  <si>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</si>
  <si>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</si>
  <si>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</si>
  <si>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</si>
  <si>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</si>
  <si>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</si>
  <si>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</si>
  <si>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</si>
  <si>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</si>
  <si>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</si>
  <si>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</si>
  <si>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</si>
  <si>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</si>
  <si>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</si>
  <si>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</si>
  <si>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</si>
  <si>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</si>
  <si>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</si>
  <si>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</si>
  <si>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</si>
  <si>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</si>
  <si>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</si>
  <si>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</si>
  <si>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</si>
  <si>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</si>
  <si>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</si>
  <si>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</si>
  <si>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</si>
  <si>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</si>
  <si>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</si>
  <si>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</si>
  <si>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</si>
  <si>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</si>
  <si>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</si>
  <si>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</si>
  <si>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</si>
  <si>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</si>
  <si>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</si>
  <si>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</si>
  <si>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</si>
  <si>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</si>
  <si>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</si>
  <si>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</si>
  <si>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</si>
  <si>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</si>
  <si>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</si>
  <si>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</si>
  <si>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</si>
  <si>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</si>
  <si>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</si>
  <si>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</si>
  <si>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</si>
  <si>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</si>
  <si>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</si>
  <si>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</si>
  <si>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</si>
  <si>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</si>
  <si>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</si>
  <si>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</si>
  <si>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</si>
  <si>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</si>
  <si>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</si>
  <si>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</si>
  <si>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</si>
  <si>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</si>
  <si>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</si>
  <si>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</si>
  <si>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</si>
  <si>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</si>
  <si>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</si>
  <si>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</si>
  <si>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</si>
  <si>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</si>
  <si>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</si>
  <si>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</si>
  <si>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</si>
  <si>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</si>
  <si>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</si>
  <si>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</si>
  <si>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</si>
  <si>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</si>
  <si>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</si>
  <si>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</si>
  <si>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</si>
  <si>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</si>
  <si>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</si>
  <si>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</si>
  <si>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</si>
  <si>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</si>
  <si>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</si>
  <si>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</si>
  <si>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</si>
  <si>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</si>
  <si>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</si>
  <si>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</si>
  <si>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</si>
  <si>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</si>
  <si>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</si>
  <si>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</si>
  <si>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</si>
  <si>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</si>
  <si>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</si>
  <si>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</si>
  <si>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</si>
  <si>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</si>
  <si>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</si>
  <si>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</si>
  <si>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</si>
  <si>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</si>
  <si>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</si>
  <si>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</si>
  <si>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</si>
  <si>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</si>
  <si>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</si>
  <si>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</si>
  <si>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</si>
  <si>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</si>
  <si>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</si>
  <si>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</si>
  <si>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</si>
  <si>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</si>
  <si>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</si>
  <si>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</si>
  <si>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</si>
  <si>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</si>
  <si>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</si>
  <si>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</si>
  <si>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</si>
  <si>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</si>
  <si>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</si>
  <si>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</si>
  <si>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</si>
  <si>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</si>
  <si>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</si>
  <si>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</si>
  <si>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</si>
  <si>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</si>
  <si>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</si>
  <si>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</si>
  <si>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</si>
  <si>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</si>
  <si>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</si>
  <si>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</si>
  <si>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</si>
  <si>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</si>
  <si>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</si>
  <si>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</si>
  <si>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</si>
  <si>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</si>
  <si>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</si>
  <si>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</si>
  <si>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</si>
  <si>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</si>
  <si>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</si>
  <si>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</si>
  <si>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</si>
  <si>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</si>
  <si>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</si>
  <si>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</si>
  <si>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</si>
  <si>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</si>
  <si>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</si>
  <si>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</si>
  <si>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</si>
  <si>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</si>
  <si>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</si>
  <si>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</si>
  <si>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</si>
  <si>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</si>
  <si>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</si>
  <si>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</si>
  <si>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</si>
  <si>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</si>
  <si>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</si>
  <si>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</si>
  <si>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</si>
  <si>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</si>
  <si>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</si>
  <si>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</si>
  <si>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</si>
  <si>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</si>
  <si>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</si>
  <si>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</si>
  <si>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</si>
  <si>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</si>
  <si>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</si>
  <si>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</si>
  <si>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</si>
  <si>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</si>
  <si>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</si>
  <si>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</si>
  <si>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</si>
  <si>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</si>
  <si>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</si>
  <si>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</si>
  <si>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</si>
  <si>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</si>
  <si>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</si>
  <si>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</si>
  <si>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</si>
  <si>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</si>
  <si>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</si>
  <si>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</si>
  <si>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</si>
  <si>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</si>
  <si>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</si>
  <si>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</si>
  <si>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</si>
  <si>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</si>
  <si>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</si>
  <si>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</si>
  <si>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</si>
  <si>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</si>
  <si>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</si>
  <si>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</si>
  <si>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</si>
  <si>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</si>
  <si>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</si>
  <si>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</si>
  <si>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</si>
  <si>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</si>
  <si>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</si>
  <si>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</si>
  <si>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</si>
  <si>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</si>
  <si>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</si>
  <si>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</si>
  <si>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</si>
  <si>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</si>
  <si>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</si>
  <si>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</si>
  <si>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</si>
  <si>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</si>
  <si>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</si>
  <si>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</si>
  <si>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</si>
  <si>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</si>
  <si>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</si>
  <si>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</si>
  <si>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</si>
  <si>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</si>
  <si>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</si>
  <si>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</si>
  <si>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</si>
  <si>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</si>
  <si>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</si>
  <si>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</si>
  <si>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</si>
  <si>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</si>
  <si>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</si>
  <si>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</si>
  <si>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</si>
  <si>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</si>
  <si>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</si>
  <si>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</si>
  <si>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</si>
  <si>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</si>
  <si>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</si>
  <si>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</si>
  <si>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</si>
  <si>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</si>
  <si>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</si>
  <si>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</si>
  <si>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</si>
  <si>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</si>
  <si>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</si>
  <si>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</si>
  <si>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</si>
  <si>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</si>
  <si>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</si>
  <si>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</si>
  <si>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</si>
  <si>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</si>
  <si>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</si>
  <si>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</si>
  <si>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</si>
  <si>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</si>
  <si>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</si>
  <si>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</si>
  <si>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</si>
  <si>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</si>
  <si>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</si>
  <si>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</si>
  <si>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</si>
  <si>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</si>
  <si>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</si>
  <si>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</si>
  <si>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</si>
  <si>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</si>
  <si>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</si>
  <si>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</si>
  <si>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</si>
  <si>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</si>
  <si>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</si>
  <si>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</si>
  <si>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</si>
  <si>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</si>
  <si>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</si>
  <si>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</si>
  <si>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</si>
  <si>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</si>
  <si>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</si>
  <si>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</si>
  <si>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</si>
  <si>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</si>
  <si>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</si>
  <si>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</si>
  <si>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</si>
  <si>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</si>
  <si>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</si>
  <si>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</si>
  <si>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</si>
  <si>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</si>
  <si>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</si>
  <si>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</si>
  <si>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</si>
  <si>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</si>
  <si>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</si>
  <si>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</si>
  <si>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</si>
  <si>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</si>
  <si>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</si>
  <si>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</si>
  <si>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</si>
  <si>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</si>
  <si>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</si>
  <si>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</si>
  <si>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</si>
  <si>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</si>
  <si>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</si>
  <si>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</si>
  <si>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</si>
  <si>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</si>
  <si>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</si>
  <si>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</si>
  <si>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</si>
  <si>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</si>
  <si>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</si>
  <si>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</si>
  <si>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</si>
  <si>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</si>
  <si>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</si>
  <si>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</si>
  <si>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</si>
  <si>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</si>
  <si>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</si>
  <si>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</si>
  <si>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</si>
  <si>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</si>
  <si>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</si>
  <si>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</si>
  <si>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</si>
  <si>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</si>
  <si>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</si>
  <si>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</si>
  <si>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</si>
  <si>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</si>
  <si>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</si>
  <si>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</si>
  <si>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</si>
  <si>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</si>
  <si>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</si>
  <si>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</si>
  <si>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</si>
  <si>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</si>
  <si>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</si>
  <si>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</si>
  <si>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</si>
  <si>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</si>
  <si>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</si>
  <si>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</si>
  <si>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</si>
  <si>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</si>
  <si>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</si>
  <si>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</si>
  <si>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</si>
  <si>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</si>
  <si>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</si>
  <si>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</si>
  <si>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</si>
  <si>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</si>
  <si>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</si>
  <si>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</si>
  <si>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</si>
  <si>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</si>
  <si>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</si>
  <si>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</si>
  <si>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</si>
  <si>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</si>
  <si>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</si>
  <si>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</si>
  <si>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</si>
  <si>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</si>
  <si>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</si>
  <si>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</si>
  <si>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</si>
  <si>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</si>
  <si>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</si>
  <si>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</si>
  <si>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</si>
  <si>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</si>
  <si>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</si>
  <si>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</si>
  <si>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</si>
  <si>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</si>
  <si>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</si>
  <si>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</si>
  <si>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</si>
  <si>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</si>
  <si>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</si>
  <si>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</si>
  <si>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</si>
  <si>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</si>
  <si>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</si>
  <si>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</si>
  <si>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</si>
  <si>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</si>
  <si>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</si>
  <si>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</si>
  <si>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</si>
  <si>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</si>
  <si>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</si>
  <si>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</si>
  <si>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</si>
  <si>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</si>
  <si>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</si>
  <si>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</si>
  <si>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</si>
  <si>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</si>
  <si>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</si>
  <si>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</si>
  <si>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</si>
  <si>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</si>
  <si>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</si>
  <si>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</si>
  <si>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</si>
  <si>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</si>
  <si>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</si>
  <si>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</si>
  <si>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</si>
  <si>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</si>
  <si>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</si>
  <si>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</si>
  <si>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</si>
  <si>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</si>
  <si>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</si>
  <si>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</si>
  <si>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</si>
  <si>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</si>
  <si>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</si>
  <si>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</si>
  <si>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</si>
  <si>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</si>
  <si>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</si>
  <si>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</si>
  <si>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</si>
  <si>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</si>
  <si>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</si>
  <si>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</si>
  <si>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</si>
  <si>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</si>
  <si>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</si>
  <si>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</si>
  <si>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</si>
  <si>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</si>
  <si>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</si>
  <si>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</si>
  <si>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</si>
  <si>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</si>
  <si>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</si>
  <si>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</si>
  <si>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</si>
  <si>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</si>
  <si>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</si>
  <si>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</si>
  <si>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</si>
  <si>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</si>
  <si>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</si>
  <si>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</si>
  <si>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</si>
  <si>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</si>
  <si>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</si>
  <si>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</si>
  <si>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</si>
  <si>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</si>
  <si>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</si>
  <si>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</si>
  <si>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</si>
  <si>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</si>
  <si>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</si>
  <si>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</si>
  <si>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</si>
  <si>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</si>
  <si>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</si>
  <si>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</si>
  <si>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</si>
  <si>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</si>
  <si>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</si>
  <si>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</si>
  <si>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</si>
  <si>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</si>
  <si>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</si>
  <si>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</si>
  <si>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</si>
  <si>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</si>
  <si>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</si>
  <si>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</si>
  <si>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</si>
  <si>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</si>
  <si>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</si>
  <si>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</si>
  <si>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</si>
  <si>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</si>
  <si>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</si>
  <si>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</si>
  <si>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</si>
  <si>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</si>
  <si>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</si>
  <si>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</si>
  <si>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</si>
  <si>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</si>
  <si>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</si>
  <si>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</si>
  <si>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</si>
  <si>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</si>
  <si>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</si>
  <si>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</si>
  <si>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</si>
  <si>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</si>
  <si>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</si>
  <si>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</si>
  <si>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</si>
  <si>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</si>
  <si>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</si>
  <si>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</si>
  <si>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</si>
  <si>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</si>
  <si>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</si>
  <si>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</si>
  <si>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</si>
  <si>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</si>
  <si>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</si>
  <si>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</si>
  <si>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</si>
  <si>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</si>
  <si>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</si>
  <si>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</si>
  <si>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</si>
  <si>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</si>
  <si>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</si>
  <si>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</si>
  <si>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</si>
  <si>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</si>
  <si>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</si>
  <si>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</si>
  <si>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</si>
  <si>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</si>
  <si>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</si>
  <si>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</si>
  <si>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</si>
  <si>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</si>
  <si>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</si>
  <si>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</si>
  <si>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</si>
  <si>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</si>
  <si>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</si>
  <si>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</si>
  <si>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</si>
  <si>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</si>
  <si>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</si>
  <si>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</si>
  <si>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</si>
  <si>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</si>
  <si>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</si>
  <si>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</si>
  <si>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</si>
  <si>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</si>
  <si>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</si>
  <si>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</si>
  <si>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</si>
  <si>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</si>
  <si>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</si>
  <si>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</si>
  <si>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</si>
  <si>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</si>
  <si>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</si>
  <si>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</si>
  <si>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</si>
  <si>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</si>
  <si>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</si>
  <si>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</si>
  <si>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</si>
  <si>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</si>
  <si>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</si>
  <si>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</si>
  <si>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</si>
  <si>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</si>
  <si>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</si>
  <si>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</si>
  <si>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</si>
  <si>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</si>
  <si>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</si>
  <si>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</si>
  <si>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</si>
  <si>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</si>
  <si>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</si>
  <si>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</si>
  <si>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</si>
  <si>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</si>
  <si>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</si>
  <si>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</si>
  <si>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</si>
  <si>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</si>
  <si>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</si>
  <si>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</si>
  <si>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</si>
  <si>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</si>
  <si>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</si>
  <si>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</si>
  <si>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</si>
  <si>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</si>
  <si>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</si>
  <si>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</si>
  <si>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</si>
  <si>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</si>
  <si>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</si>
  <si>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</si>
  <si>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</si>
  <si>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</si>
  <si>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</si>
  <si>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</si>
  <si>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</si>
  <si>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</si>
  <si>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</si>
  <si>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</si>
  <si>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</si>
  <si>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</si>
  <si>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</si>
  <si>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</si>
  <si>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</si>
  <si>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</si>
  <si>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</si>
  <si>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</si>
  <si>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</si>
  <si>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</si>
  <si>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</si>
  <si>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</si>
  <si>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</si>
  <si>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</si>
  <si>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</si>
  <si>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</si>
  <si>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</si>
  <si>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</si>
  <si>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</si>
  <si>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</si>
  <si>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</si>
  <si>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</si>
  <si>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</si>
  <si>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</si>
  <si>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</si>
  <si>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</si>
  <si>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</si>
  <si>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</si>
  <si>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</si>
  <si>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</si>
  <si>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</si>
  <si>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</si>
  <si>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</si>
  <si>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</si>
  <si>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</si>
  <si>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</si>
  <si>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</si>
  <si>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</si>
  <si>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</si>
  <si>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</si>
  <si>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</si>
  <si>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</si>
  <si>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</si>
  <si>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</si>
  <si>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</si>
  <si>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</si>
  <si>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</si>
  <si>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</si>
  <si>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</si>
  <si>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</si>
  <si>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</si>
  <si>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</si>
  <si>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</si>
  <si>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</si>
  <si>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</si>
  <si>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</si>
  <si>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</si>
  <si>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</si>
  <si>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</si>
  <si>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</si>
  <si>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</si>
  <si>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</si>
  <si>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</si>
  <si>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</si>
  <si>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</si>
  <si>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</si>
  <si>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</si>
  <si>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</si>
  <si>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</si>
  <si>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</si>
  <si>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</si>
  <si>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</si>
  <si>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</si>
  <si>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</si>
  <si>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</si>
  <si>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</si>
  <si>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</si>
  <si>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</si>
  <si>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</si>
  <si>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</si>
  <si>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</si>
  <si>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</si>
  <si>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</si>
  <si>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</si>
  <si>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</si>
  <si>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</si>
  <si>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</si>
  <si>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</si>
  <si>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</si>
  <si>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</si>
  <si>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</si>
  <si>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</si>
  <si>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</si>
  <si>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</si>
  <si>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</si>
  <si>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</si>
  <si>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</si>
  <si>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</si>
  <si>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</si>
  <si>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</si>
  <si>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</si>
  <si>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</si>
  <si>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</si>
  <si>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</si>
  <si>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</si>
  <si>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</si>
  <si>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</si>
  <si>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</si>
  <si>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</si>
  <si>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</si>
  <si>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</si>
  <si>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</si>
  <si>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</si>
  <si>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</si>
  <si>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</si>
  <si>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</si>
  <si>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</si>
  <si>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</si>
  <si>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</si>
  <si>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</si>
  <si>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</si>
  <si>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</si>
  <si>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</si>
  <si>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</si>
  <si>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</si>
  <si>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</si>
  <si>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</si>
  <si>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</si>
  <si>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</si>
  <si>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</si>
  <si>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</si>
  <si>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</si>
  <si>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</si>
  <si>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</si>
  <si>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</si>
  <si>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</si>
  <si>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</si>
  <si>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</si>
  <si>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</si>
  <si>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</si>
  <si>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</si>
  <si>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</si>
  <si>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</si>
  <si>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</si>
  <si>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</si>
  <si>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</si>
  <si>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</si>
  <si>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</si>
  <si>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</si>
  <si>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</si>
  <si>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</si>
  <si>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</si>
  <si>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</si>
  <si>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</si>
  <si>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</si>
  <si>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</si>
  <si>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</si>
  <si>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</si>
  <si>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</si>
  <si>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</si>
  <si>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</si>
  <si>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</si>
  <si>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</si>
  <si>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</si>
  <si>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</si>
  <si>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</si>
  <si>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</si>
  <si>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</si>
  <si>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</si>
  <si>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</si>
  <si>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</si>
  <si>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</si>
  <si>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</si>
  <si>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</si>
  <si>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</si>
  <si>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</si>
  <si>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</si>
  <si>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</si>
  <si>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</si>
  <si>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</si>
  <si>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</si>
  <si>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</si>
  <si>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</si>
  <si>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</si>
  <si>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</si>
  <si>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</si>
  <si>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</si>
  <si>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</si>
  <si>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</si>
  <si>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</si>
  <si>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</si>
  <si>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</si>
  <si>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</si>
  <si>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</si>
  <si>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</si>
  <si>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</si>
  <si>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</si>
  <si>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</si>
  <si>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</si>
  <si>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</si>
  <si>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</si>
  <si>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</si>
  <si>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</si>
  <si>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</si>
  <si>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</si>
  <si>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</si>
  <si>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</si>
  <si>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</si>
  <si>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</si>
  <si>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</si>
  <si>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</si>
  <si>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</si>
  <si>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</si>
  <si>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</si>
  <si>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</si>
  <si>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</si>
  <si>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</si>
  <si>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</si>
  <si>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</si>
  <si>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</si>
  <si>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</si>
  <si>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</si>
  <si>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</si>
  <si>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</si>
  <si>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</si>
  <si>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</si>
  <si>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</si>
  <si>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</si>
  <si>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</si>
  <si>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</si>
  <si>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</si>
  <si>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</si>
  <si>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</si>
  <si>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</si>
  <si>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</si>
  <si>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</si>
  <si>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</si>
  <si>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</si>
  <si>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</si>
  <si>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</si>
  <si>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</si>
  <si>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</si>
  <si>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</si>
  <si>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</si>
  <si>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</si>
  <si>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</si>
  <si>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</si>
  <si>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</si>
  <si>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</si>
  <si>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</si>
  <si>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</si>
  <si>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</si>
  <si>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</si>
  <si>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</si>
  <si>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</si>
  <si>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</si>
  <si>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</si>
  <si>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</si>
  <si>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</si>
  <si>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</si>
  <si>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</si>
  <si>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</si>
  <si>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</si>
  <si>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</si>
  <si>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</si>
  <si>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</si>
  <si>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</si>
  <si>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</si>
  <si>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</si>
  <si>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</si>
  <si>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</si>
  <si>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</si>
  <si>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</si>
  <si>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</si>
  <si>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</si>
  <si>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</si>
  <si>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</si>
  <si>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</si>
  <si>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</si>
  <si>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</si>
  <si>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</si>
  <si>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</si>
  <si>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</si>
  <si>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</si>
  <si>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</si>
  <si>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</si>
  <si>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</si>
  <si>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</si>
  <si>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</si>
  <si>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</si>
  <si>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</si>
  <si>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</si>
  <si>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</si>
  <si>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</si>
  <si>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</si>
  <si>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</si>
  <si>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</si>
  <si>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</si>
  <si>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</si>
  <si>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</si>
  <si>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</si>
  <si>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</si>
  <si>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</si>
  <si>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</si>
  <si>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</si>
  <si>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</si>
  <si>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</si>
  <si>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</si>
  <si>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</si>
  <si>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</si>
  <si>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</si>
  <si>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</si>
  <si>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</si>
  <si>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</si>
  <si>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</si>
  <si>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</si>
  <si>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</si>
  <si>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</si>
  <si>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</si>
  <si>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</si>
  <si>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</si>
  <si>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</si>
  <si>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</si>
  <si>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</si>
  <si>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</si>
  <si>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</si>
  <si>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</si>
  <si>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</si>
  <si>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</si>
  <si>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</si>
  <si>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</si>
  <si>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</si>
  <si>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</si>
  <si>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</si>
  <si>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</si>
  <si>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</si>
  <si>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</si>
  <si>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</si>
  <si>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</si>
  <si>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</si>
  <si>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</si>
  <si>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</si>
  <si>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</si>
  <si>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</si>
  <si>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</si>
  <si>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</si>
  <si>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</si>
  <si>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</si>
  <si>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</si>
  <si>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</si>
  <si>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</si>
  <si>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</si>
  <si>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</si>
  <si>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</si>
  <si>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</si>
  <si>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</si>
  <si>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</si>
  <si>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</si>
  <si>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</si>
  <si>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</si>
  <si>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</si>
  <si>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</si>
  <si>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</si>
  <si>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</si>
  <si>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</si>
  <si>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</si>
  <si>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</si>
  <si>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</si>
  <si>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</si>
  <si>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</si>
  <si>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</si>
  <si>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</si>
  <si>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</si>
  <si>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</si>
  <si>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</si>
  <si>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</si>
  <si>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</si>
  <si>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</si>
  <si>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</si>
  <si>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</si>
  <si>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</si>
  <si>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</si>
  <si>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</si>
  <si>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</si>
  <si>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</si>
  <si>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</si>
  <si>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</si>
  <si>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</si>
  <si>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</si>
  <si>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</si>
  <si>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</si>
  <si>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</si>
  <si>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</si>
  <si>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</si>
  <si>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</si>
  <si>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</si>
  <si>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</si>
  <si>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</si>
  <si>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</si>
  <si>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</si>
  <si>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</si>
  <si>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</si>
  <si>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</si>
  <si>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</si>
  <si>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</si>
  <si>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</si>
  <si>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</si>
  <si>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</si>
  <si>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</si>
  <si>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</si>
  <si>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</si>
  <si>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</si>
  <si>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</si>
  <si>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</si>
  <si>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</si>
  <si>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</si>
  <si>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</si>
  <si>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</si>
  <si>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</si>
  <si>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</si>
  <si>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</si>
  <si>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</si>
  <si>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</si>
  <si>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</si>
  <si>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</si>
  <si>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</si>
  <si>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</si>
  <si>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</si>
  <si>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</si>
  <si>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</si>
  <si>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</si>
  <si>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</si>
  <si>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</si>
  <si>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</si>
  <si>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</si>
  <si>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</si>
  <si>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</si>
  <si>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</si>
  <si>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</si>
  <si>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</si>
  <si>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</si>
  <si>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</si>
  <si>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</si>
  <si>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</si>
  <si>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</si>
  <si>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</si>
  <si>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</si>
  <si>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</si>
  <si>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</si>
  <si>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</si>
  <si>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</si>
  <si>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</si>
  <si>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</si>
  <si>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</si>
  <si>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</si>
  <si>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</si>
  <si>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</si>
  <si>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</si>
  <si>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</si>
  <si>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</si>
  <si>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</si>
  <si>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</si>
  <si>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</si>
  <si>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</si>
  <si>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</si>
  <si>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</si>
  <si>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</si>
  <si>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</si>
  <si>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</si>
  <si>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</si>
  <si>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</si>
  <si>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</si>
  <si>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</si>
  <si>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</si>
  <si>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</si>
  <si>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</si>
  <si>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</si>
  <si>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</si>
  <si>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</si>
  <si>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</si>
  <si>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</si>
  <si>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</si>
  <si>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</si>
  <si>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</si>
  <si>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</si>
  <si>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</si>
  <si>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</si>
  <si>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</si>
  <si>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</si>
  <si>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</si>
  <si>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</si>
  <si>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</si>
  <si>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</si>
  <si>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</si>
  <si>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</si>
  <si>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</si>
  <si>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</si>
  <si>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</si>
  <si>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</si>
  <si>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</si>
  <si>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</si>
  <si>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</si>
  <si>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</si>
  <si>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</si>
  <si>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</si>
  <si>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</si>
  <si>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</si>
  <si>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</si>
  <si>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</si>
  <si>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</si>
  <si>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</si>
  <si>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</si>
  <si>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</si>
  <si>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</si>
  <si>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</si>
  <si>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</si>
  <si>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</si>
  <si>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</si>
  <si>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</si>
  <si>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</si>
  <si>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</si>
  <si>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</si>
  <si>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</si>
  <si>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</si>
  <si>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</si>
  <si>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</si>
  <si>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</si>
  <si>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</si>
  <si>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</si>
  <si>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</si>
  <si>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</si>
  <si>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</si>
  <si>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</si>
  <si>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</si>
  <si>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</si>
  <si>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</si>
  <si>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</si>
  <si>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</si>
  <si>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</si>
  <si>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</si>
  <si>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</si>
  <si>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</si>
  <si>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</si>
  <si>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</si>
  <si>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</si>
  <si>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</si>
  <si>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</si>
  <si>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</si>
  <si>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</si>
  <si>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</si>
  <si>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</si>
  <si>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</si>
  <si>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</si>
  <si>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</si>
  <si>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</si>
  <si>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</si>
  <si>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</si>
  <si>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</si>
  <si>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</si>
  <si>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</si>
  <si>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</si>
  <si>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</si>
  <si>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</si>
  <si>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</si>
  <si>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</si>
  <si>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</si>
  <si>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</si>
  <si>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</si>
  <si>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</si>
  <si>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</si>
  <si>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</si>
  <si>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</si>
  <si>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</si>
  <si>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</si>
  <si>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</si>
  <si>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</si>
  <si>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</si>
  <si>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</si>
  <si>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</si>
  <si>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</si>
  <si>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</si>
  <si>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</si>
  <si>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</si>
  <si>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</si>
  <si>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</si>
  <si>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</si>
  <si>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</si>
  <si>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</si>
  <si>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</si>
  <si>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</si>
  <si>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</si>
  <si>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</si>
  <si>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</si>
  <si>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</si>
  <si>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</si>
  <si>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</si>
  <si>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</si>
  <si>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</si>
  <si>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</si>
  <si>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</si>
  <si>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</si>
  <si>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</si>
  <si>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</si>
  <si>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</si>
  <si>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</si>
  <si>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</si>
  <si>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</si>
  <si>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</si>
  <si>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</si>
  <si>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</si>
  <si>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</si>
  <si>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</si>
  <si>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</si>
  <si>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</si>
  <si>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</si>
  <si>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</si>
  <si>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</si>
  <si>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</si>
  <si>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</si>
  <si>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</si>
  <si>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</si>
  <si>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</si>
  <si>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</si>
  <si>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</si>
  <si>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</si>
  <si>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</si>
  <si>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</si>
  <si>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</si>
  <si>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</si>
  <si>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</si>
  <si>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</si>
  <si>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</si>
  <si>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</si>
  <si>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</si>
  <si>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</si>
  <si>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</si>
  <si>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</si>
  <si>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</si>
  <si>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</si>
  <si>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</si>
  <si>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</si>
  <si>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</si>
  <si>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</si>
  <si>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</si>
  <si>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</si>
  <si>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</si>
  <si>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</si>
  <si>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</si>
  <si>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</si>
  <si>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</si>
  <si>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</si>
  <si>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</si>
  <si>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</si>
  <si>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</si>
  <si>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</si>
  <si>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</si>
  <si>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</si>
  <si>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</si>
  <si>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</si>
  <si>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</si>
  <si>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</si>
  <si>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</si>
  <si>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</si>
  <si>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</si>
  <si>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</si>
  <si>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</si>
  <si>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</si>
  <si>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</si>
  <si>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</si>
  <si>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</si>
  <si>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</si>
  <si>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</si>
  <si>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</si>
  <si>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</si>
  <si>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</si>
  <si>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</si>
  <si>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</si>
  <si>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</si>
  <si>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</si>
  <si>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</si>
  <si>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</si>
  <si>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</si>
  <si>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</si>
  <si>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</si>
  <si>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</si>
  <si>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</si>
  <si>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</si>
  <si>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</si>
  <si>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</si>
  <si>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</si>
  <si>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</si>
  <si>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</si>
  <si>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</si>
  <si>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</si>
  <si>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</si>
  <si>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</si>
  <si>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</si>
  <si>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</si>
  <si>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</si>
  <si>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</si>
  <si>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</si>
  <si>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</si>
  <si>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</si>
  <si>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</si>
  <si>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</si>
  <si>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</si>
  <si>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</si>
  <si>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</si>
  <si>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</si>
  <si>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</si>
  <si>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</si>
  <si>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</si>
  <si>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</si>
  <si>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</si>
  <si>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</si>
  <si>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</si>
  <si>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</si>
  <si>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</si>
  <si>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</si>
  <si>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</si>
  <si>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</si>
  <si>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</si>
  <si>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</si>
  <si>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</si>
  <si>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</si>
  <si>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</si>
  <si>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</si>
  <si>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</si>
  <si>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</si>
  <si>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</si>
  <si>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</si>
  <si>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</si>
  <si>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</si>
  <si>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</si>
  <si>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</si>
  <si>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</si>
  <si>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</si>
  <si>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</si>
  <si>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</si>
  <si>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</si>
  <si>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</si>
  <si>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</si>
  <si>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</si>
  <si>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</si>
  <si>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</si>
  <si>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</si>
  <si>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</si>
  <si>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</si>
  <si>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</si>
  <si>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</si>
  <si>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</si>
  <si>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</si>
  <si>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</si>
  <si>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</si>
  <si>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</si>
  <si>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</si>
  <si>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</si>
  <si>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</si>
  <si>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</si>
  <si>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</si>
  <si>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</si>
  <si>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</si>
  <si>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</si>
  <si>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</si>
  <si>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</si>
  <si>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</si>
  <si>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</si>
  <si>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</si>
  <si>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</si>
  <si>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</si>
  <si>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</si>
  <si>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</si>
  <si>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</si>
  <si>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</si>
  <si>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</si>
  <si>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</si>
  <si>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</si>
  <si>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</si>
  <si>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</si>
  <si>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</si>
  <si>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</si>
  <si>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</si>
  <si>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</si>
  <si>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</si>
  <si>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</si>
  <si>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</si>
  <si>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</si>
  <si>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</si>
  <si>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</si>
  <si>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</si>
  <si>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</si>
  <si>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</si>
  <si>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</si>
  <si>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</si>
  <si>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</si>
  <si>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</si>
  <si>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</si>
  <si>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</si>
  <si>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</si>
  <si>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</si>
  <si>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</si>
  <si>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</si>
  <si>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</si>
  <si>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</si>
  <si>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</si>
  <si>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</si>
  <si>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</si>
  <si>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</si>
  <si>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</si>
  <si>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</si>
  <si>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</si>
  <si>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</si>
  <si>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</si>
  <si>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</si>
  <si>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</si>
  <si>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</si>
  <si>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</si>
  <si>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</si>
  <si>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</si>
  <si>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</si>
  <si>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</si>
  <si>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</si>
  <si>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</si>
  <si>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</si>
  <si>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</si>
  <si>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</si>
  <si>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</si>
  <si>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</si>
  <si>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</si>
  <si>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</si>
  <si>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</si>
  <si>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</si>
  <si>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</si>
  <si>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</si>
  <si>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</si>
  <si>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</si>
  <si>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</si>
  <si>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</si>
  <si>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</si>
  <si>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</si>
  <si>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</si>
  <si>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</si>
  <si>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</si>
  <si>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</si>
  <si>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</si>
  <si>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</si>
  <si>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</si>
  <si>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</si>
  <si>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</si>
  <si>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</si>
  <si>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</si>
  <si>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</si>
  <si>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</si>
  <si>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</si>
  <si>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</si>
  <si>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</si>
  <si>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</si>
  <si>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</si>
  <si>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</si>
  <si>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</si>
  <si>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</si>
  <si>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</si>
  <si>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</si>
  <si>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</si>
  <si>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</si>
  <si>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</si>
  <si>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</si>
  <si>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</si>
  <si>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</si>
  <si>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</si>
  <si>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</si>
  <si>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</si>
  <si>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</si>
  <si>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</si>
  <si>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</si>
  <si>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</si>
  <si>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</si>
  <si>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</si>
  <si>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</si>
  <si>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</si>
  <si>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</si>
  <si>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</si>
  <si>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</si>
  <si>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</si>
  <si>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</si>
  <si>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</si>
  <si>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</si>
  <si>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</si>
  <si>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</si>
  <si>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</si>
  <si>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</si>
  <si>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</si>
  <si>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</si>
  <si>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</si>
  <si>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</si>
  <si>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</si>
  <si>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</si>
  <si>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</si>
  <si>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</si>
  <si>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</si>
  <si>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</si>
  <si>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</si>
  <si>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</si>
  <si>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</si>
  <si>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</si>
  <si>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</si>
  <si>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</si>
  <si>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</si>
  <si>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</si>
  <si>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</si>
  <si>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</si>
  <si>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</si>
  <si>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</si>
  <si>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</si>
  <si>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</si>
  <si>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</si>
  <si>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</si>
  <si>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</si>
  <si>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</si>
  <si>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</si>
  <si>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</si>
  <si>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</si>
  <si>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</si>
  <si>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</si>
  <si>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</si>
  <si>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</si>
  <si>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</si>
  <si>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</si>
  <si>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</si>
  <si>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</si>
  <si>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</si>
  <si>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</si>
  <si>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</si>
  <si>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</si>
  <si>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</si>
  <si>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</si>
  <si>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</si>
  <si>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</si>
  <si>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</si>
  <si>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</si>
  <si>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</si>
  <si>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</si>
  <si>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</si>
  <si>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</si>
  <si>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</si>
  <si>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</si>
  <si>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</si>
  <si>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</si>
  <si>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</si>
  <si>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</si>
  <si>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</si>
  <si>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</si>
  <si>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</si>
  <si>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</si>
  <si>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</si>
  <si>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</si>
  <si>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</si>
  <si>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</si>
  <si>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</si>
  <si>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</si>
  <si>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</si>
  <si>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</si>
  <si>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</si>
  <si>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</si>
  <si>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</si>
  <si>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</si>
  <si>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</si>
  <si>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</si>
  <si>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</si>
  <si>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</si>
  <si>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</si>
  <si>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</si>
  <si>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</si>
  <si>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</si>
  <si>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</si>
  <si>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</si>
  <si>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</si>
  <si>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</si>
  <si>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</si>
  <si>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</si>
  <si>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</si>
  <si>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</si>
  <si>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</si>
  <si>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</si>
  <si>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</si>
  <si>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</si>
  <si>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</si>
  <si>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</si>
  <si>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</si>
  <si>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</si>
  <si>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</si>
  <si>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</si>
  <si>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</si>
  <si>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</si>
  <si>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</si>
  <si>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</si>
  <si>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</si>
  <si>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</si>
  <si>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</si>
  <si>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</si>
  <si>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</si>
  <si>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</si>
  <si>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</si>
  <si>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</si>
  <si>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</si>
  <si>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</si>
  <si>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</si>
  <si>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</si>
  <si>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</si>
  <si>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</si>
  <si>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</si>
  <si>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</si>
  <si>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</si>
  <si>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</si>
  <si>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</si>
  <si>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</si>
  <si>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</si>
  <si>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</si>
  <si>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</si>
  <si>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</si>
  <si>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</si>
  <si>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</si>
  <si>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</si>
  <si>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</si>
  <si>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</si>
  <si>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</si>
  <si>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</si>
  <si>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</si>
  <si>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</si>
  <si>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</si>
  <si>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</si>
  <si>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</si>
  <si>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</si>
  <si>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</si>
  <si>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</si>
  <si>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</si>
  <si>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</si>
  <si>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</si>
  <si>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</si>
  <si>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</si>
  <si>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</si>
  <si>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</si>
  <si>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</si>
  <si>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</si>
  <si>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</si>
  <si>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</si>
  <si>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</si>
  <si>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</si>
  <si>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</si>
  <si>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</si>
  <si>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</si>
  <si>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</si>
  <si>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</si>
  <si>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</si>
  <si>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</si>
  <si>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</si>
  <si>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</si>
  <si>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</si>
  <si>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</si>
  <si>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</si>
  <si>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</si>
  <si>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</si>
  <si>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</si>
  <si>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</si>
  <si>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</si>
  <si>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</si>
  <si>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</si>
  <si>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</si>
  <si>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</si>
  <si>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</si>
  <si>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</si>
  <si>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</si>
  <si>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</si>
  <si>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</si>
  <si>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</si>
  <si>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</si>
  <si>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</si>
  <si>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</si>
  <si>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</si>
  <si>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</si>
  <si>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</si>
  <si>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</si>
  <si>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</si>
  <si>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</si>
  <si>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</si>
  <si>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</si>
  <si>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</si>
  <si>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</si>
  <si>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</si>
  <si>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</si>
  <si>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</si>
  <si>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</si>
  <si>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</si>
  <si>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</si>
  <si>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</si>
  <si>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</si>
  <si>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</si>
  <si>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</si>
  <si>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</si>
  <si>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</si>
  <si>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</si>
  <si>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</si>
  <si>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</si>
  <si>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</si>
  <si>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</si>
  <si>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</si>
  <si>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</si>
  <si>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</si>
  <si>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</si>
  <si>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</si>
  <si>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</si>
  <si>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</si>
  <si>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</si>
  <si>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</si>
  <si>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</si>
  <si>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</si>
  <si>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</si>
  <si>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</si>
  <si>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</si>
  <si>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</si>
  <si>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</si>
  <si>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</si>
  <si>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</si>
  <si>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</si>
  <si>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</si>
  <si>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</si>
  <si>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</si>
  <si>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</si>
  <si>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</si>
  <si>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</si>
  <si>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</si>
  <si>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</si>
  <si>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</si>
  <si>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</si>
  <si>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</si>
  <si>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</si>
  <si>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</si>
  <si>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</si>
  <si>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</si>
  <si>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</si>
  <si>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</si>
  <si>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</si>
  <si>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</si>
  <si>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</si>
  <si>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</si>
  <si>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</si>
  <si>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</si>
  <si>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</si>
  <si>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</si>
  <si>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</si>
  <si>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</si>
  <si>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</si>
  <si>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</si>
  <si>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</si>
  <si>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</si>
  <si>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</si>
  <si>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</si>
  <si>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</si>
  <si>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</si>
  <si>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</si>
  <si>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</si>
  <si>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</si>
  <si>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</si>
  <si>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</si>
  <si>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</si>
  <si>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</si>
  <si>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</si>
  <si>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</si>
  <si>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</si>
  <si>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</si>
  <si>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</si>
  <si>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</si>
  <si>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</si>
  <si>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</si>
  <si>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</si>
  <si>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</si>
  <si>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</si>
  <si>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</si>
  <si>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</si>
  <si>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</si>
  <si>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</si>
  <si>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</si>
  <si>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</si>
  <si>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</si>
  <si>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</si>
  <si>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</si>
  <si>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</si>
  <si>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</si>
  <si>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</si>
  <si>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</si>
  <si>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</si>
  <si>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</si>
  <si>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</si>
  <si>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</si>
  <si>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</si>
  <si>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</si>
  <si>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</si>
  <si>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</si>
  <si>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</si>
  <si>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</si>
  <si>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</si>
  <si>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</si>
  <si>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</si>
  <si>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</si>
  <si>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</si>
  <si>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</si>
  <si>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</si>
  <si>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</si>
  <si>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</si>
  <si>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</si>
  <si>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</si>
  <si>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</si>
  <si>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</si>
  <si>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</si>
  <si>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</si>
  <si>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</si>
  <si>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</si>
  <si>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</si>
  <si>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</si>
  <si>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</si>
  <si>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</si>
  <si>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</si>
  <si>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</si>
  <si>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</si>
  <si>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</si>
  <si>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</si>
  <si>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</si>
  <si>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</si>
  <si>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</si>
  <si>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</si>
  <si>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</si>
  <si>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</si>
  <si>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</si>
  <si>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</si>
  <si>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</si>
  <si>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</si>
  <si>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</si>
  <si>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</si>
  <si>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</si>
  <si>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</si>
  <si>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</si>
  <si>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</si>
  <si>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</si>
  <si>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</si>
  <si>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</si>
  <si>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</si>
  <si>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</si>
  <si>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</si>
  <si>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</si>
  <si>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</si>
  <si>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</si>
  <si>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</si>
  <si>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</si>
  <si>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</si>
  <si>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</si>
  <si>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</si>
  <si>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</si>
  <si>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</si>
  <si>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</si>
  <si>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</si>
  <si>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</si>
  <si>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</si>
  <si>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</si>
  <si>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</si>
  <si>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</si>
  <si>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</si>
  <si>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</si>
  <si>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</si>
  <si>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</si>
  <si>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</si>
  <si>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</si>
  <si>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</si>
  <si>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</si>
  <si>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</si>
  <si>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</si>
  <si>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</si>
  <si>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</si>
  <si>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</si>
  <si>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</si>
  <si>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</si>
  <si>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</si>
  <si>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</si>
  <si>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</si>
  <si>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</si>
  <si>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</si>
  <si>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</si>
  <si>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</si>
  <si>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</si>
  <si>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</si>
  <si>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</si>
  <si>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</si>
  <si>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</si>
  <si>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</si>
  <si>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</si>
  <si>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</si>
  <si>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</si>
  <si>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</si>
  <si>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</si>
  <si>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</si>
  <si>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</si>
  <si>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</si>
  <si>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</si>
  <si>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</si>
  <si>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</si>
  <si>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</si>
  <si>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</si>
  <si>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</si>
  <si>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</si>
  <si>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</si>
  <si>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</si>
  <si>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</si>
  <si>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</si>
  <si>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</si>
  <si>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</si>
  <si>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</si>
  <si>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</si>
  <si>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</si>
  <si>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</si>
  <si>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</si>
  <si>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</si>
  <si>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</si>
  <si>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</si>
  <si>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</si>
  <si>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</si>
  <si>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</si>
  <si>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</si>
  <si>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</si>
  <si>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</si>
  <si>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</si>
  <si>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</si>
  <si>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</si>
  <si>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</si>
  <si>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</si>
  <si>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</si>
  <si>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</si>
  <si>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</si>
  <si>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</si>
  <si>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</si>
  <si>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</si>
  <si>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</si>
  <si>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</si>
  <si>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</si>
  <si>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</si>
  <si>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</si>
  <si>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</si>
  <si>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</si>
  <si>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</si>
  <si>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</si>
  <si>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</si>
  <si>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</si>
  <si>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</si>
  <si>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</si>
  <si>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</si>
  <si>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</si>
  <si>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</si>
  <si>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</si>
  <si>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</si>
  <si>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</si>
  <si>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</si>
  <si>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</si>
  <si>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</si>
  <si>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</si>
  <si>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</si>
  <si>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</si>
  <si>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</si>
  <si>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</si>
  <si>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</si>
  <si>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</si>
  <si>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</si>
  <si>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</si>
  <si>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</si>
  <si>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</si>
  <si>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</si>
  <si>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</si>
  <si>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</si>
  <si>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</si>
  <si>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</si>
  <si>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</si>
  <si>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</si>
  <si>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</si>
  <si>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</si>
  <si>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</si>
  <si>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</si>
  <si>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</si>
  <si>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</si>
  <si>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</si>
  <si>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</si>
  <si>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</si>
  <si>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</si>
  <si>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</si>
  <si>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</si>
  <si>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</si>
  <si>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</si>
  <si>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</si>
  <si>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</si>
  <si>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</si>
  <si>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</si>
  <si>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</si>
  <si>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</si>
  <si>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</si>
  <si>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</si>
  <si>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</si>
  <si>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</si>
  <si>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</si>
  <si>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</si>
  <si>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</si>
  <si>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</si>
  <si>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</si>
  <si>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</si>
  <si>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</si>
  <si>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</si>
  <si>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</si>
  <si>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</si>
  <si>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</si>
  <si>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</si>
  <si>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</si>
  <si>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</si>
  <si>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</si>
  <si>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</si>
  <si>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</si>
  <si>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</si>
  <si>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</si>
  <si>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</si>
  <si>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</si>
  <si>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</si>
  <si>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</si>
  <si>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</si>
  <si>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</si>
  <si>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</si>
  <si>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</si>
  <si>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</si>
  <si>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</si>
  <si>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</si>
  <si>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</si>
  <si>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</si>
  <si>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</si>
  <si>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</si>
  <si>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</si>
  <si>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</si>
  <si>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</si>
  <si>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</si>
  <si>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</si>
  <si>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</si>
  <si>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</si>
  <si>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</si>
  <si>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</si>
  <si>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</si>
  <si>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</si>
  <si>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</si>
  <si>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</si>
  <si>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</si>
  <si>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</si>
  <si>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</si>
  <si>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</si>
  <si>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</si>
  <si>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</si>
  <si>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</si>
  <si>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</si>
  <si>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</si>
  <si>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</si>
  <si>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</si>
  <si>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</si>
  <si>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</si>
  <si>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</si>
  <si>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</si>
  <si>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</si>
  <si>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</si>
  <si>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</si>
  <si>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</si>
  <si>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</si>
  <si>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</si>
  <si>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</si>
  <si>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</si>
  <si>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</si>
  <si>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</si>
  <si>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</si>
  <si>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</si>
  <si>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</si>
  <si>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</si>
  <si>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</si>
  <si>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</si>
  <si>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</si>
  <si>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</si>
  <si>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</si>
  <si>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</si>
  <si>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</si>
  <si>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</si>
  <si>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</si>
  <si>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</si>
  <si>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</si>
  <si>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</si>
  <si>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</si>
  <si>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</si>
  <si>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</si>
  <si>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</si>
  <si>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</si>
  <si>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</si>
  <si>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</si>
  <si>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</si>
  <si>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</si>
  <si>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</si>
  <si>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</si>
  <si>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</si>
  <si>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</si>
  <si>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</si>
  <si>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</si>
  <si>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</si>
  <si>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</si>
  <si>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</si>
  <si>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</si>
  <si>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</si>
  <si>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</si>
  <si>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</si>
  <si>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</si>
  <si>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</si>
  <si>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</si>
  <si>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</si>
  <si>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</si>
  <si>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</si>
  <si>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</si>
  <si>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</si>
  <si>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</si>
  <si>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</si>
  <si>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</si>
  <si>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</si>
  <si>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</si>
  <si>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</si>
  <si>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</si>
  <si>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</si>
  <si>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</si>
  <si>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</si>
  <si>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</si>
  <si>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</si>
  <si>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</si>
  <si>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</si>
  <si>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</si>
  <si>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</si>
  <si>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</si>
  <si>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</si>
  <si>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</si>
  <si>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</si>
  <si>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</si>
  <si>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</si>
  <si>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</si>
  <si>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</si>
  <si>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</si>
  <si>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</si>
  <si>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</si>
  <si>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</si>
  <si>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</si>
  <si>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</si>
  <si>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</si>
  <si>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</si>
  <si>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</si>
  <si>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</si>
  <si>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</si>
  <si>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</si>
  <si>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</si>
  <si>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</si>
  <si>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</si>
  <si>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</si>
  <si>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</si>
  <si>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</si>
  <si>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</si>
  <si>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</si>
  <si>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</si>
  <si>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</si>
  <si>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</si>
  <si>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</si>
  <si>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</si>
  <si>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</si>
  <si>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</si>
  <si>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</si>
  <si>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</si>
  <si>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</si>
  <si>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</si>
  <si>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</si>
  <si>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</si>
  <si>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</si>
  <si>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</si>
  <si>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</si>
  <si>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</si>
  <si>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</si>
  <si>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</si>
  <si>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</si>
  <si>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</si>
  <si>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</si>
  <si>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</si>
  <si>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</si>
  <si>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</si>
  <si>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</si>
  <si>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</si>
  <si>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</si>
  <si>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</si>
  <si>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</si>
  <si>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</si>
  <si>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</si>
  <si>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</si>
  <si>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</si>
  <si>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</si>
  <si>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</si>
  <si>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</si>
  <si>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</si>
  <si>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</si>
  <si>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</si>
  <si>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</si>
  <si>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</si>
  <si>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</si>
  <si>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</si>
  <si>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</si>
  <si>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</si>
  <si>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</si>
  <si>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</si>
  <si>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</si>
  <si>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</si>
  <si>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</si>
  <si>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</si>
  <si>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</si>
  <si>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</si>
  <si>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</si>
  <si>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</si>
  <si>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</si>
  <si>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</si>
  <si>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</si>
  <si>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</si>
  <si>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</si>
  <si>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</si>
  <si>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</si>
  <si>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</si>
  <si>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</si>
  <si>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</si>
  <si>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</si>
  <si>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</si>
  <si>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</si>
  <si>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</si>
  <si>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</si>
  <si>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</si>
  <si>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</si>
  <si>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</si>
  <si>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</si>
  <si>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</si>
  <si>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</si>
  <si>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</si>
  <si>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</si>
  <si>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</si>
  <si>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</si>
  <si>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</si>
  <si>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</si>
  <si>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</si>
  <si>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</si>
  <si>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</si>
  <si>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</si>
  <si>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</si>
  <si>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</si>
  <si>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</si>
  <si>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</si>
  <si>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</si>
  <si>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</si>
  <si>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</si>
  <si>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</si>
  <si>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</si>
  <si>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</si>
  <si>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</si>
  <si>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</si>
  <si>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</si>
  <si>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</si>
  <si>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</si>
  <si>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</si>
  <si>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</si>
  <si>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</si>
  <si>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</si>
  <si>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</si>
  <si>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</si>
  <si>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</si>
  <si>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</si>
  <si>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</si>
  <si>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</si>
  <si>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</si>
  <si>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</si>
  <si>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</si>
  <si>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</si>
  <si>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</si>
  <si>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</si>
  <si>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</si>
  <si>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</si>
  <si>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</si>
  <si>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</si>
  <si>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</si>
  <si>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</si>
  <si>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</si>
  <si>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</si>
  <si>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</si>
  <si>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</si>
  <si>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</si>
  <si>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</si>
  <si>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</si>
  <si>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</si>
  <si>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</si>
  <si>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</si>
  <si>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</si>
  <si>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</si>
  <si>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</si>
  <si>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</si>
  <si>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</si>
  <si>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</si>
  <si>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</si>
  <si>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</si>
  <si>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</si>
  <si>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</si>
  <si>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</si>
  <si>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</si>
  <si>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</si>
  <si>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</si>
  <si>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</si>
  <si>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</si>
  <si>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</si>
  <si>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</si>
  <si>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</si>
  <si>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</si>
  <si>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</si>
  <si>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</si>
  <si>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</si>
  <si>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</si>
  <si>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</si>
  <si>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</si>
  <si>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</si>
  <si>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</si>
  <si>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</si>
  <si>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</si>
  <si>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</si>
  <si>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</si>
  <si>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</si>
  <si>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</si>
  <si>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</si>
  <si>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</si>
  <si>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</si>
  <si>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</si>
  <si>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</si>
  <si>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</si>
  <si>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</si>
  <si>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</si>
  <si>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</si>
  <si>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</si>
  <si>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</si>
  <si>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</si>
  <si>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</si>
  <si>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</si>
  <si>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</si>
  <si>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</si>
  <si>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</si>
  <si>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</si>
  <si>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</si>
  <si>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</si>
  <si>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</si>
  <si>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</si>
  <si>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</si>
  <si>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</si>
  <si>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</si>
  <si>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</si>
  <si>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</si>
  <si>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</si>
  <si>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</si>
  <si>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</si>
  <si>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</si>
  <si>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</si>
  <si>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</si>
  <si>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</si>
  <si>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</si>
  <si>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</si>
  <si>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</si>
  <si>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</si>
  <si>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</si>
  <si>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</si>
  <si>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</si>
  <si>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</si>
  <si>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</si>
  <si>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</si>
  <si>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</si>
  <si>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</si>
  <si>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</si>
  <si>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</si>
  <si>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</si>
  <si>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</si>
  <si>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</si>
  <si>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</si>
  <si>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</si>
  <si>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</si>
  <si>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</si>
  <si>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</si>
  <si>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</si>
  <si>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</si>
  <si>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</si>
  <si>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</si>
  <si>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</si>
  <si>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</si>
  <si>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</si>
  <si>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</si>
  <si>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</si>
  <si>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</si>
  <si>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</si>
  <si>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</si>
  <si>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</si>
  <si>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</si>
  <si>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</si>
  <si>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</si>
  <si>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</si>
  <si>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</si>
  <si>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</si>
  <si>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</si>
  <si>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</si>
  <si>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</si>
  <si>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</si>
  <si>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</si>
  <si>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</si>
  <si>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</si>
  <si>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</si>
  <si>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</si>
  <si>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</si>
  <si>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</si>
  <si>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</si>
  <si>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</si>
  <si>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</si>
  <si>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</si>
  <si>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</si>
  <si>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</si>
  <si>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</si>
  <si>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</si>
  <si>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</si>
  <si>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</si>
  <si>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</si>
  <si>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</si>
  <si>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</si>
  <si>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</si>
  <si>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</si>
  <si>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</si>
  <si>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</si>
  <si>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</si>
  <si>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</si>
  <si>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</si>
  <si>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</si>
  <si>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</si>
  <si>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</si>
  <si>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</si>
  <si>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</si>
  <si>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</si>
  <si>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</si>
  <si>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</si>
  <si>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</si>
  <si>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</si>
  <si>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</si>
  <si>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</si>
  <si>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</si>
  <si>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</si>
  <si>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</si>
  <si>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</si>
  <si>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</si>
  <si>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</si>
  <si>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</si>
  <si>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</si>
  <si>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</si>
  <si>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</si>
  <si>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</si>
  <si>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</si>
  <si>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</si>
  <si>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</si>
  <si>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</si>
  <si>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</si>
  <si>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</si>
  <si>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</si>
  <si>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</si>
  <si>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</si>
  <si>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</si>
  <si>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</si>
  <si>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</si>
  <si>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</si>
  <si>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</si>
  <si>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</si>
  <si>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</si>
  <si>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</si>
  <si>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</si>
  <si>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</si>
  <si>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</si>
  <si>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</si>
  <si>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</si>
  <si>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</si>
  <si>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</si>
  <si>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</si>
  <si>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</si>
  <si>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</si>
  <si>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</si>
  <si>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</si>
  <si>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</si>
  <si>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</si>
  <si>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</si>
  <si>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</si>
  <si>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</si>
  <si>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</si>
  <si>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</si>
  <si>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</si>
  <si>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</si>
  <si>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</si>
  <si>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</si>
  <si>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</si>
  <si>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</si>
  <si>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</si>
  <si>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</si>
  <si>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</si>
  <si>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</si>
  <si>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</si>
  <si>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</si>
  <si>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</si>
  <si>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</si>
  <si>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</si>
  <si>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</si>
  <si>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</si>
  <si>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</si>
  <si>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</si>
  <si>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</si>
  <si>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</si>
  <si>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</si>
  <si>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</si>
  <si>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</si>
  <si>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</si>
  <si>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</si>
  <si>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</si>
  <si>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</si>
  <si>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</si>
  <si>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</si>
  <si>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</si>
  <si>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</si>
  <si>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</si>
  <si>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</si>
  <si>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</si>
  <si>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</si>
  <si>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</si>
  <si>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</si>
  <si>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</si>
  <si>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</si>
  <si>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</si>
  <si>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</si>
  <si>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</si>
  <si>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</si>
  <si>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</si>
  <si>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</si>
  <si>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</si>
  <si>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</si>
  <si>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</si>
  <si>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</si>
  <si>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</si>
  <si>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</si>
  <si>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</si>
  <si>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</si>
  <si>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</si>
  <si>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</si>
  <si>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</si>
  <si>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</si>
  <si>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</si>
  <si>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</si>
  <si>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</si>
  <si>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</si>
  <si>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</si>
  <si>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</si>
  <si>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</si>
  <si>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</si>
  <si>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</si>
  <si>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</si>
  <si>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</si>
  <si>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</si>
  <si>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</si>
  <si>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</si>
  <si>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</si>
  <si>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</si>
  <si>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</si>
  <si>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</si>
  <si>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</si>
  <si>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</si>
  <si>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</si>
  <si>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</si>
  <si>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</si>
  <si>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</si>
  <si>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</si>
  <si>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</si>
  <si>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</si>
  <si>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</si>
  <si>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</si>
  <si>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</si>
  <si>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</si>
  <si>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</si>
  <si>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</si>
  <si>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</si>
  <si>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</si>
  <si>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</si>
  <si>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</si>
  <si>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</si>
  <si>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</si>
  <si>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</si>
  <si>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</si>
  <si>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</si>
  <si>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</si>
  <si>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</si>
  <si>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</si>
  <si>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</si>
  <si>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</si>
  <si>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</si>
  <si>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</si>
  <si>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</si>
  <si>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</si>
  <si>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</si>
  <si>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</si>
  <si>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</si>
  <si>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</si>
  <si>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</si>
  <si>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</si>
  <si>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</si>
  <si>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</si>
  <si>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</si>
  <si>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</si>
  <si>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</si>
  <si>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</si>
  <si>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</si>
  <si>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</si>
  <si>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</si>
  <si>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</si>
  <si>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</si>
  <si>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</si>
  <si>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</si>
  <si>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</si>
  <si>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</si>
  <si>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</si>
  <si>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</si>
  <si>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</si>
  <si>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</si>
  <si>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</si>
  <si>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</si>
  <si>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</si>
  <si>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</si>
  <si>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</si>
  <si>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</si>
  <si>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</si>
  <si>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</si>
  <si>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</si>
  <si>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</si>
  <si>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</si>
  <si>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</si>
  <si>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</si>
  <si>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</si>
  <si>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</si>
  <si>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</si>
  <si>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</si>
  <si>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</si>
  <si>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</si>
  <si>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</si>
  <si>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</si>
  <si>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</si>
  <si>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</si>
  <si>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</si>
  <si>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</si>
  <si>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</si>
  <si>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</si>
  <si>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</si>
  <si>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</si>
  <si>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</si>
  <si>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</si>
  <si>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</si>
  <si>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</si>
  <si>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</si>
  <si>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</si>
  <si>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</si>
  <si>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</si>
  <si>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</si>
  <si>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</si>
  <si>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</si>
  <si>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</si>
  <si>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</si>
  <si>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</si>
  <si>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</si>
  <si>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</si>
  <si>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</si>
  <si>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</si>
  <si>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</si>
  <si>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</si>
  <si>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</si>
  <si>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</si>
  <si>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</si>
  <si>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</si>
  <si>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</si>
  <si>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</si>
  <si>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</si>
  <si>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</si>
  <si>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</si>
  <si>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</si>
  <si>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</si>
  <si>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</si>
  <si>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</si>
  <si>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</si>
  <si>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</si>
  <si>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</si>
  <si>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</si>
  <si>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</si>
  <si>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</si>
  <si>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</si>
  <si>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</si>
  <si>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</si>
  <si>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</si>
  <si>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</si>
  <si>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</si>
  <si>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</si>
  <si>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</si>
  <si>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</si>
  <si>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</si>
  <si>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</si>
  <si>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</si>
  <si>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</si>
  <si>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</si>
  <si>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</si>
  <si>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</si>
  <si>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</si>
  <si>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</si>
  <si>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</si>
  <si>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</si>
  <si>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</si>
  <si>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</si>
  <si>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</si>
  <si>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</si>
  <si>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</si>
  <si>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</si>
  <si>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</si>
  <si>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</si>
  <si>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</si>
  <si>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</si>
  <si>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</si>
  <si>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</si>
  <si>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</si>
  <si>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</si>
  <si>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</si>
  <si>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</si>
  <si>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</si>
  <si>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</si>
  <si>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</si>
  <si>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</si>
  <si>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</si>
  <si>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</si>
  <si>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</si>
  <si>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</si>
  <si>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</si>
  <si>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</si>
  <si>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</si>
  <si>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</si>
  <si>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</si>
  <si>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</si>
  <si>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</si>
  <si>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</si>
  <si>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</si>
  <si>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</si>
  <si>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</si>
  <si>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</si>
  <si>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</si>
  <si>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</si>
  <si>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</si>
  <si>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</si>
  <si>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</si>
  <si>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</si>
  <si>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</si>
  <si>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</si>
  <si>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</si>
  <si>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</si>
  <si>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</si>
  <si>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</si>
  <si>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</si>
  <si>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</si>
  <si>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</si>
  <si>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</si>
  <si>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</si>
  <si>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</si>
  <si>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</si>
  <si>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</si>
  <si>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</si>
  <si>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</si>
  <si>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</si>
  <si>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</si>
  <si>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</si>
  <si>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</si>
  <si>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</si>
  <si>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</si>
  <si>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</si>
  <si>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</si>
  <si>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</si>
  <si>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</si>
  <si>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</si>
  <si>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</si>
  <si>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</si>
  <si>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</si>
  <si>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</si>
  <si>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</si>
  <si>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</si>
  <si>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</si>
  <si>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</si>
  <si>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</si>
  <si>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</si>
  <si>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</si>
  <si>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</si>
  <si>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</si>
  <si>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</si>
  <si>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</si>
  <si>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</si>
  <si>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</si>
  <si>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</si>
  <si>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</si>
  <si>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</si>
  <si>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</si>
  <si>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</si>
  <si>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</si>
  <si>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</si>
  <si>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</si>
  <si>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</si>
  <si>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</si>
  <si>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</si>
  <si>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</si>
  <si>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</si>
  <si>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</si>
  <si>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</si>
  <si>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</si>
  <si>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</si>
  <si>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</si>
  <si>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</si>
  <si>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</si>
  <si>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</si>
  <si>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</si>
  <si>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</si>
  <si>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</si>
  <si>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</si>
  <si>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</si>
  <si>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</si>
  <si>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</si>
  <si>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</si>
  <si>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</si>
  <si>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</si>
  <si>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</si>
  <si>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</si>
  <si>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</si>
  <si>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</si>
  <si>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</si>
  <si>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</si>
  <si>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</si>
  <si>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</si>
  <si>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</si>
  <si>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</si>
  <si>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</si>
  <si>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</si>
  <si>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</si>
  <si>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</si>
  <si>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</si>
  <si>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</si>
  <si>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</si>
  <si>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</si>
  <si>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</si>
  <si>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</si>
  <si>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</si>
  <si>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</si>
  <si>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</si>
  <si>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</si>
  <si>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</si>
  <si>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</si>
  <si>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</si>
  <si>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</si>
  <si>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</si>
  <si>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</si>
  <si>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</si>
  <si>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</si>
  <si>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</si>
  <si>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</si>
  <si>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</si>
  <si>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</si>
  <si>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</si>
  <si>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</si>
  <si>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</si>
  <si>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</si>
  <si>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</si>
  <si>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</si>
  <si>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</si>
  <si>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</si>
  <si>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</si>
  <si>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</si>
  <si>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</si>
  <si>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</si>
  <si>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</si>
  <si>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</si>
  <si>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</si>
  <si>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</si>
  <si>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</si>
  <si>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</si>
  <si>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</si>
  <si>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</si>
  <si>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</si>
  <si>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</si>
  <si>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</si>
  <si>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</si>
  <si>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</si>
  <si>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</si>
  <si>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</si>
  <si>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</si>
  <si>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</si>
  <si>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</si>
  <si>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</si>
  <si>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</si>
  <si>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</si>
  <si>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</si>
  <si>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</si>
  <si>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</si>
  <si>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</si>
  <si>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</si>
  <si>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</si>
  <si>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</si>
  <si>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</si>
  <si>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</si>
  <si>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</si>
  <si>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</si>
  <si>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</si>
  <si>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</si>
  <si>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</si>
  <si>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</si>
  <si>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</si>
  <si>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</si>
  <si>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</si>
  <si>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</si>
  <si>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</si>
  <si>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</si>
  <si>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</si>
  <si>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</si>
  <si>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</si>
  <si>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</si>
  <si>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</si>
  <si>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</si>
  <si>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</si>
  <si>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</si>
  <si>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</si>
  <si>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</si>
  <si>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</si>
  <si>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</si>
  <si>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</si>
  <si>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</si>
  <si>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</si>
  <si>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</si>
  <si>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</si>
  <si>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</si>
  <si>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</si>
  <si>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</si>
  <si>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</si>
  <si>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</si>
  <si>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</si>
  <si>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</si>
  <si>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</si>
  <si>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</si>
  <si>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</si>
  <si>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</si>
  <si>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</si>
  <si>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</si>
  <si>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</si>
  <si>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</si>
  <si>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</si>
  <si>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</si>
  <si>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</si>
  <si>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</si>
  <si>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</si>
  <si>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</si>
  <si>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</si>
  <si>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</si>
  <si>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</si>
  <si>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</si>
  <si>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</si>
  <si>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</si>
  <si>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</si>
  <si>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</si>
  <si>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</si>
  <si>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</si>
  <si>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</si>
  <si>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</si>
  <si>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</si>
  <si>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</si>
  <si>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</si>
  <si>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</si>
  <si>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</si>
  <si>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</si>
  <si>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</si>
  <si>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</si>
  <si>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</si>
  <si>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</si>
  <si>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</si>
  <si>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</si>
  <si>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</si>
  <si>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</si>
  <si>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</si>
  <si>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</si>
  <si>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</si>
  <si>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</si>
  <si>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</si>
  <si>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</si>
  <si>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</si>
  <si>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</si>
  <si>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</si>
  <si>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</si>
  <si>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</si>
  <si>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</si>
  <si>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</si>
  <si>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</si>
  <si>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</si>
  <si>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</si>
  <si>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</si>
  <si>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</si>
  <si>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</si>
  <si>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</si>
  <si>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</si>
  <si>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</si>
  <si>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</si>
  <si>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</si>
  <si>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</si>
  <si>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</si>
  <si>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</si>
  <si>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</si>
  <si>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</si>
  <si>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</si>
  <si>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</si>
  <si>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</si>
  <si>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</si>
  <si>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</si>
  <si>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</si>
  <si>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</si>
  <si>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</si>
  <si>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</si>
  <si>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</si>
  <si>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</si>
  <si>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</si>
  <si>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</si>
  <si>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</si>
  <si>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</si>
  <si>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</si>
  <si>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</si>
  <si>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</si>
  <si>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</si>
  <si>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</si>
  <si>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</si>
  <si>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</si>
  <si>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</si>
  <si>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</si>
  <si>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</si>
  <si>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</si>
  <si>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</si>
  <si>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</si>
  <si>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</si>
  <si>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</si>
  <si>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</si>
  <si>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</si>
  <si>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</si>
  <si>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</si>
  <si>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</si>
  <si>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</si>
  <si>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</si>
  <si>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</si>
  <si>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</si>
  <si>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</si>
  <si>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</si>
  <si>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</si>
  <si>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</si>
  <si>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</si>
  <si>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</si>
  <si>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</si>
  <si>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</si>
  <si>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</si>
  <si>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</si>
  <si>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</si>
  <si>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</si>
  <si>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</si>
  <si>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</si>
  <si>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</si>
  <si>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</si>
  <si>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</si>
  <si>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</si>
  <si>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</si>
  <si>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</si>
  <si>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</si>
  <si>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</si>
  <si>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</si>
  <si>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</si>
  <si>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</si>
  <si>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</si>
  <si>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</si>
  <si>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</si>
  <si>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</si>
  <si>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</si>
  <si>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</si>
  <si>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</si>
  <si>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</si>
  <si>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</si>
  <si>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</si>
  <si>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</si>
  <si>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</si>
  <si>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</si>
  <si>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</si>
  <si>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</si>
  <si>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</si>
  <si>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</si>
  <si>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</si>
  <si>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</si>
  <si>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</si>
  <si>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</si>
  <si>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</si>
  <si>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</si>
  <si>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</si>
  <si>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</si>
  <si>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</si>
  <si>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</si>
  <si>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</si>
  <si>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</si>
  <si>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</si>
  <si>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</si>
  <si>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</si>
  <si>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</si>
  <si>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</si>
  <si>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</si>
  <si>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</si>
  <si>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</si>
  <si>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</si>
  <si>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</si>
  <si>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</si>
  <si>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</si>
  <si>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</si>
  <si>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</si>
  <si>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</si>
  <si>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</si>
  <si>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</si>
  <si>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</si>
  <si>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</si>
  <si>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</si>
  <si>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</si>
  <si>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</si>
  <si>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</si>
  <si>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</si>
  <si>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</si>
  <si>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</si>
  <si>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</si>
  <si>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</si>
  <si>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</si>
  <si>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</si>
  <si>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</si>
  <si>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</si>
  <si>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</si>
  <si>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</si>
  <si>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</si>
  <si>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</si>
  <si>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</si>
  <si>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</si>
  <si>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</si>
  <si>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</si>
  <si>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</si>
  <si>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</si>
  <si>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</si>
  <si>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</si>
  <si>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</si>
  <si>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</si>
  <si>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</si>
  <si>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</si>
  <si>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</si>
  <si>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</si>
  <si>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</si>
  <si>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</si>
  <si>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</si>
  <si>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</si>
  <si>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</si>
  <si>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</si>
  <si>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</si>
  <si>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</si>
  <si>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</si>
  <si>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</si>
  <si>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</si>
  <si>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</si>
  <si>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</si>
  <si>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</si>
  <si>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</si>
  <si>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</si>
  <si>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</si>
  <si>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</si>
  <si>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</si>
  <si>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</si>
  <si>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</si>
  <si>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</si>
  <si>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</si>
  <si>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</si>
  <si>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</si>
  <si>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</si>
  <si>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</si>
  <si>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</si>
  <si>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</si>
  <si>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</si>
  <si>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</si>
  <si>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</si>
  <si>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</si>
  <si>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</si>
  <si>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</si>
  <si>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</si>
  <si>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</si>
  <si>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</si>
  <si>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</si>
  <si>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</si>
  <si>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</si>
  <si>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</si>
  <si>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</si>
  <si>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</si>
  <si>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</si>
  <si>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</si>
  <si>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</si>
  <si>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</si>
  <si>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</si>
  <si>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</si>
  <si>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</si>
  <si>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</si>
  <si>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</si>
  <si>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</si>
  <si>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</si>
  <si>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</si>
  <si>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</si>
  <si>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</si>
  <si>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</si>
  <si>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</si>
  <si>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</si>
  <si>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</si>
  <si>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</si>
  <si>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</si>
  <si>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</si>
  <si>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</si>
  <si>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</si>
  <si>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</si>
  <si>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</si>
  <si>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</si>
  <si>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</si>
  <si>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</si>
  <si>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</si>
  <si>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</si>
  <si>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</si>
  <si>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</si>
  <si>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</si>
  <si>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</si>
  <si>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</si>
  <si>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</si>
  <si>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</si>
  <si>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</si>
  <si>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</si>
  <si>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</si>
  <si>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</si>
  <si>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</si>
  <si>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</si>
  <si>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</si>
  <si>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</si>
  <si>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</si>
  <si>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</si>
  <si>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</si>
  <si>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</si>
  <si>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</si>
  <si>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</si>
  <si>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</si>
  <si>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</si>
  <si>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</si>
  <si>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</si>
  <si>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</si>
  <si>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</si>
  <si>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</si>
  <si>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</si>
  <si>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</si>
  <si>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</si>
  <si>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</si>
  <si>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</si>
  <si>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</si>
  <si>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</si>
  <si>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</si>
  <si>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</si>
  <si>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</si>
  <si>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</si>
  <si>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</si>
  <si>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</si>
  <si>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</si>
  <si>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</si>
  <si>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</si>
  <si>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</si>
  <si>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</si>
  <si>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</si>
  <si>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</si>
  <si>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</si>
  <si>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</si>
  <si>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</si>
  <si>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</si>
  <si>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</si>
  <si>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</si>
  <si>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</si>
  <si>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</si>
  <si>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</si>
  <si>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</si>
  <si>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</si>
  <si>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</si>
  <si>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</si>
  <si>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</si>
  <si>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</si>
  <si>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</si>
  <si>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</si>
  <si>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</si>
  <si>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</si>
  <si>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</si>
  <si>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</si>
  <si>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</si>
  <si>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</si>
  <si>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</si>
  <si>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</si>
  <si>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</si>
  <si>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</si>
  <si>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</si>
  <si>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</si>
  <si>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</si>
  <si>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</si>
  <si>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</si>
  <si>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</si>
  <si>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</si>
  <si>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</si>
  <si>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</si>
  <si>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</si>
  <si>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</si>
  <si>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</si>
  <si>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</si>
  <si>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</si>
  <si>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</si>
  <si>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</si>
  <si>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</si>
  <si>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</si>
  <si>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</si>
  <si>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</si>
  <si>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</si>
  <si>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</si>
  <si>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</si>
  <si>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</si>
  <si>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</si>
  <si>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</si>
  <si>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</si>
  <si>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</si>
  <si>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</si>
  <si>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</si>
  <si>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</si>
  <si>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</si>
  <si>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</si>
  <si>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</si>
  <si>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</si>
  <si>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</si>
  <si>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</si>
  <si>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</si>
  <si>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</si>
  <si>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</si>
  <si>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</si>
  <si>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</si>
  <si>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</si>
  <si>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</si>
  <si>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</si>
  <si>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</si>
  <si>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</si>
  <si>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</si>
  <si>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</si>
  <si>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</si>
  <si>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</si>
  <si>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</si>
  <si>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</si>
  <si>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</si>
  <si>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</si>
  <si>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</si>
  <si>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</si>
  <si>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</si>
  <si>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</si>
  <si>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</si>
  <si>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</si>
  <si>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</si>
  <si>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</si>
  <si>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</si>
  <si>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</si>
  <si>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</si>
  <si>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</si>
  <si>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</si>
  <si>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</si>
  <si>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</si>
  <si>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</si>
  <si>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</si>
  <si>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</si>
  <si>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</si>
  <si>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</si>
  <si>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</si>
  <si>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</si>
  <si>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</si>
  <si>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</si>
  <si>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</si>
  <si>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</si>
  <si>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</si>
  <si>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</si>
  <si>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</si>
  <si>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</si>
  <si>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</si>
  <si>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</si>
  <si>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</si>
  <si>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</si>
  <si>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</si>
  <si>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</si>
  <si>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</si>
  <si>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</si>
  <si>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</si>
  <si>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</si>
  <si>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</si>
  <si>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</si>
  <si>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</si>
  <si>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</si>
  <si>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</si>
  <si>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</si>
  <si>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</si>
  <si>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</si>
  <si>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</si>
  <si>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</si>
  <si>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</si>
  <si>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</si>
  <si>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</si>
  <si>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</si>
  <si>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</si>
  <si>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</si>
  <si>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</si>
  <si>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</si>
  <si>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</si>
  <si>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</si>
  <si>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</si>
  <si>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</si>
  <si>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</si>
  <si>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</si>
  <si>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</si>
  <si>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</si>
  <si>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</si>
  <si>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</si>
  <si>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</si>
  <si>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</si>
  <si>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</si>
  <si>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</si>
  <si>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</si>
  <si>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</si>
  <si>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</si>
  <si>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</si>
  <si>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</si>
  <si>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</si>
  <si>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</si>
  <si>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</si>
  <si>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</si>
  <si>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</si>
  <si>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</si>
  <si>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</si>
  <si>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</si>
  <si>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</si>
  <si>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</si>
  <si>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</si>
  <si>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</si>
  <si>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</si>
  <si>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</si>
  <si>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</si>
  <si>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</si>
  <si>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</si>
  <si>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</si>
  <si>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</si>
  <si>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</si>
  <si>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</si>
  <si>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</si>
  <si>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</si>
  <si>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</si>
  <si>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</si>
  <si>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</si>
  <si>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</si>
  <si>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</si>
  <si>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</si>
  <si>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</si>
  <si>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</si>
  <si>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</si>
  <si>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</si>
  <si>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</si>
  <si>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</si>
  <si>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</si>
  <si>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</si>
  <si>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</si>
  <si>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</si>
  <si>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</si>
  <si>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</si>
  <si>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</si>
  <si>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</si>
  <si>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</si>
  <si>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</si>
  <si>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</si>
  <si>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</si>
  <si>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</si>
  <si>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</si>
  <si>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</si>
  <si>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</si>
  <si>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</si>
  <si>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</si>
  <si>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</si>
  <si>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</si>
  <si>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</si>
  <si>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</si>
  <si>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</si>
  <si>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</si>
  <si>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</si>
  <si>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</si>
  <si>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</si>
  <si>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</si>
  <si>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</si>
  <si>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</si>
  <si>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</si>
  <si>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</si>
  <si>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</si>
  <si>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</si>
  <si>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</si>
  <si>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</si>
  <si>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</si>
  <si>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</si>
  <si>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</si>
  <si>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</si>
  <si>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</si>
  <si>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</si>
  <si>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</si>
  <si>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</si>
  <si>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</si>
  <si>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</si>
  <si>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</si>
  <si>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</si>
  <si>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</si>
  <si>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</si>
  <si>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</si>
  <si>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</si>
  <si>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</si>
  <si>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</si>
  <si>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</si>
  <si>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</si>
  <si>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</si>
  <si>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</si>
  <si>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</si>
  <si>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</si>
  <si>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</si>
  <si>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</si>
  <si>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</si>
  <si>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</si>
  <si>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</si>
  <si>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</si>
  <si>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</si>
  <si>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</si>
  <si>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</si>
  <si>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</si>
  <si>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</si>
  <si>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</si>
  <si>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</si>
  <si>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</si>
  <si>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</si>
  <si>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</si>
  <si>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</si>
  <si>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</si>
  <si>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</si>
  <si>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</si>
  <si>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</si>
  <si>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</si>
  <si>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</si>
  <si>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</si>
  <si>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</si>
  <si>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</si>
  <si>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</si>
  <si>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</si>
  <si>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</si>
  <si>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</si>
  <si>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</si>
  <si>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</si>
  <si>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</si>
  <si>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</si>
  <si>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</si>
  <si>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</si>
  <si>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</si>
  <si>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</si>
  <si>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</si>
  <si>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</si>
  <si>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</si>
  <si>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</si>
  <si>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</si>
  <si>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</si>
  <si>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</si>
  <si>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</si>
  <si>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</si>
  <si>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</si>
  <si>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</si>
  <si>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</si>
  <si>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</si>
  <si>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</si>
  <si>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</si>
  <si>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</si>
  <si>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</si>
  <si>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</si>
  <si>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</si>
  <si>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</si>
  <si>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</si>
  <si>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</si>
  <si>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</si>
  <si>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</si>
  <si>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</si>
  <si>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</si>
  <si>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</si>
  <si>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</si>
  <si>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</si>
  <si>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</si>
  <si>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</si>
  <si>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</si>
  <si>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</si>
  <si>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</si>
  <si>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</si>
  <si>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</si>
  <si>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</si>
  <si>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</si>
  <si>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</si>
  <si>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</si>
  <si>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</si>
  <si>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</si>
  <si>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</si>
  <si>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</si>
  <si>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</si>
  <si>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</si>
  <si>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</si>
  <si>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</si>
  <si>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</si>
  <si>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</si>
  <si>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</si>
  <si>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</si>
  <si>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</si>
  <si>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</si>
  <si>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</si>
  <si>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</si>
  <si>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</si>
  <si>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</si>
  <si>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</si>
  <si>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</si>
  <si>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</si>
  <si>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</si>
  <si>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</si>
  <si>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</si>
  <si>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</si>
  <si>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</si>
  <si>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</si>
  <si>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</si>
  <si>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</si>
  <si>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</si>
  <si>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</si>
  <si>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</si>
  <si>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</si>
  <si>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</si>
  <si>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</si>
  <si>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</si>
  <si>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</si>
  <si>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</si>
  <si>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</si>
  <si>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</si>
  <si>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</si>
  <si>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</si>
  <si>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</si>
  <si>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</si>
  <si>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</si>
  <si>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</si>
  <si>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</si>
  <si>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</si>
  <si>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</si>
  <si>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</si>
  <si>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</si>
  <si>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</si>
  <si>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</si>
  <si>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</si>
  <si>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</si>
  <si>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</si>
  <si>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</si>
  <si>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</si>
  <si>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</si>
  <si>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</si>
  <si>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</si>
  <si>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</si>
  <si>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</si>
  <si>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</si>
  <si>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</si>
  <si>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</si>
  <si>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</si>
  <si>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</si>
  <si>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</si>
  <si>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</si>
  <si>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</si>
  <si>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</si>
  <si>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</si>
  <si>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</si>
  <si>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</si>
  <si>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</si>
  <si>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</si>
  <si>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</si>
  <si>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</si>
  <si>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</si>
  <si>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</si>
  <si>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</si>
  <si>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</si>
  <si>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</si>
  <si>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</si>
  <si>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</si>
  <si>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</si>
  <si>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</si>
  <si>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</si>
  <si>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</si>
  <si>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</si>
  <si>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</si>
  <si>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</si>
  <si>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</si>
  <si>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</si>
  <si>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</si>
  <si>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</si>
  <si>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</si>
  <si>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</si>
  <si>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</si>
  <si>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</si>
  <si>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</si>
  <si>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</si>
  <si>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</si>
  <si>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</si>
  <si>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</si>
  <si>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</si>
  <si>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</si>
  <si>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</si>
  <si>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</si>
  <si>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</si>
  <si>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</si>
  <si>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</si>
  <si>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</si>
  <si>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</si>
  <si>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</si>
  <si>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</si>
  <si>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</si>
  <si>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</si>
  <si>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</si>
  <si>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</si>
  <si>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</si>
  <si>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</si>
  <si>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</si>
  <si>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</si>
  <si>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</si>
  <si>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</si>
  <si>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</si>
  <si>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</si>
  <si>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</si>
  <si>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</si>
  <si>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</si>
  <si>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</si>
  <si>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</si>
  <si>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</si>
  <si>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</si>
  <si>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</si>
  <si>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</si>
  <si>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</si>
  <si>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</si>
  <si>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</si>
  <si>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</si>
  <si>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</si>
  <si>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</si>
  <si>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</si>
  <si>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</si>
  <si>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</si>
  <si>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</si>
  <si>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</si>
  <si>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</si>
  <si>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</si>
  <si>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</si>
  <si>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</si>
  <si>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</si>
  <si>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</si>
  <si>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</si>
  <si>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</si>
  <si>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</si>
  <si>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</si>
  <si>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</si>
  <si>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</si>
  <si>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</si>
  <si>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</si>
  <si>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</si>
  <si>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</si>
  <si>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</si>
  <si>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</si>
  <si>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</si>
  <si>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</si>
  <si>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</si>
  <si>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</si>
  <si>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</si>
  <si>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</si>
  <si>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</si>
  <si>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</si>
  <si>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</si>
  <si>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</si>
  <si>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</si>
  <si>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</si>
  <si>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</si>
  <si>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</si>
  <si>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</si>
  <si>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</si>
  <si>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</si>
  <si>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</si>
  <si>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</si>
  <si>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</si>
  <si>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</si>
  <si>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</si>
  <si>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</si>
  <si>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</si>
  <si>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</si>
  <si>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</si>
  <si>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</si>
  <si>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</si>
  <si>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</si>
  <si>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</si>
  <si>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</si>
  <si>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</si>
  <si>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</si>
  <si>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</si>
  <si>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</si>
  <si>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</si>
  <si>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</si>
  <si>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</si>
  <si>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</si>
  <si>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</si>
  <si>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</si>
  <si>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</si>
  <si>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</si>
  <si>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</si>
  <si>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</si>
  <si>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</si>
  <si>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</si>
  <si>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</si>
  <si>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</si>
  <si>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</si>
  <si>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</si>
  <si>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</si>
  <si>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</si>
  <si>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</si>
  <si>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</si>
  <si>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</si>
  <si>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</si>
  <si>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</si>
  <si>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</si>
  <si>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</si>
  <si>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</si>
  <si>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</si>
  <si>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</si>
  <si>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</si>
  <si>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</si>
  <si>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</si>
  <si>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</si>
  <si>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</si>
  <si>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</si>
  <si>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</si>
  <si>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</si>
  <si>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</si>
  <si>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</si>
  <si>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</si>
  <si>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</si>
  <si>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</si>
  <si>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</si>
  <si>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</si>
  <si>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</si>
  <si>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</si>
  <si>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</si>
  <si>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</si>
  <si>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</si>
  <si>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</si>
  <si>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</si>
  <si>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</si>
  <si>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</si>
  <si>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</si>
  <si>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</si>
  <si>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</si>
  <si>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</si>
  <si>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</si>
  <si>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</si>
  <si>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</si>
  <si>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</si>
  <si>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</si>
  <si>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</si>
  <si>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</si>
  <si>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</si>
  <si>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</si>
  <si>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</si>
  <si>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</si>
  <si>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</si>
  <si>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</si>
  <si>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</si>
  <si>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</si>
  <si>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</si>
  <si>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</si>
  <si>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</si>
  <si>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</si>
  <si>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</si>
  <si>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</si>
  <si>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</si>
  <si>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</si>
  <si>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</si>
  <si>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</si>
  <si>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</si>
  <si>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</si>
  <si>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</si>
  <si>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</si>
  <si>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</si>
  <si>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</si>
  <si>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</si>
  <si>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</si>
  <si>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</si>
  <si>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</si>
  <si>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</si>
  <si>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</si>
  <si>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</si>
  <si>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</si>
  <si>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</si>
  <si>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</si>
  <si>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</si>
  <si>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</si>
  <si>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</si>
  <si>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</si>
  <si>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</si>
  <si>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</si>
  <si>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</si>
  <si>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</si>
  <si>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</si>
  <si>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</si>
  <si>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</si>
  <si>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</si>
  <si>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</si>
  <si>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</si>
  <si>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</si>
  <si>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</si>
  <si>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</si>
  <si>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</si>
  <si>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</si>
  <si>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</si>
  <si>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</si>
  <si>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</si>
  <si>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</si>
  <si>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</si>
  <si>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</si>
  <si>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</si>
  <si>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</si>
  <si>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</si>
  <si>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</si>
  <si>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</si>
  <si>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</si>
  <si>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</si>
  <si>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</si>
  <si>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</si>
  <si>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</si>
  <si>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</si>
  <si>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</si>
  <si>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</si>
  <si>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</si>
  <si>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</si>
  <si>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</si>
  <si>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</si>
  <si>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</si>
  <si>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</si>
  <si>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</si>
  <si>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</si>
  <si>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</si>
  <si>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</si>
  <si>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</si>
  <si>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</si>
  <si>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</si>
  <si>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</si>
  <si>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</si>
  <si>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</si>
  <si>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</si>
  <si>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</si>
  <si>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</si>
  <si>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</si>
  <si>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</si>
  <si>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</si>
  <si>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</si>
  <si>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</si>
  <si>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</si>
  <si>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</si>
  <si>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</si>
  <si>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</si>
  <si>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</si>
  <si>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</si>
  <si>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</si>
  <si>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</si>
  <si>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</si>
  <si>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</si>
  <si>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</si>
  <si>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</si>
  <si>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</si>
  <si>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</si>
  <si>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</si>
  <si>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</si>
  <si>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</si>
  <si>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</si>
  <si>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</si>
  <si>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</si>
  <si>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</si>
  <si>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</si>
  <si>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</si>
  <si>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</si>
  <si>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</si>
  <si>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</si>
  <si>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</si>
  <si>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</si>
  <si>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</si>
  <si>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</si>
  <si>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</si>
  <si>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</si>
  <si>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</si>
  <si>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</si>
  <si>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</si>
  <si>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</si>
  <si>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</si>
  <si>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</si>
  <si>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</si>
  <si>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</si>
  <si>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</si>
  <si>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</si>
  <si>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</si>
  <si>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</si>
  <si>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</si>
  <si>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</si>
  <si>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</si>
  <si>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</si>
  <si>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</si>
  <si>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</si>
  <si>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</si>
  <si>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</si>
  <si>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</si>
  <si>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</si>
  <si>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</si>
  <si>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</si>
  <si>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</si>
  <si>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</si>
  <si>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</si>
  <si>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</si>
  <si>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</si>
  <si>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</si>
  <si>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</si>
  <si>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</si>
  <si>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</si>
  <si>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</si>
  <si>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</si>
  <si>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</si>
  <si>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</si>
  <si>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</si>
  <si>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</si>
  <si>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</si>
  <si>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</si>
  <si>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</si>
  <si>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</si>
  <si>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</si>
  <si>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</si>
  <si>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</si>
  <si>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</si>
  <si>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</si>
  <si>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</si>
  <si>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</si>
  <si>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</si>
  <si>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</si>
  <si>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</si>
  <si>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</si>
  <si>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</si>
  <si>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</si>
  <si>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</si>
  <si>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</si>
  <si>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</si>
  <si>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</si>
  <si>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</si>
  <si>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</si>
  <si>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</si>
  <si>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</si>
  <si>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</si>
  <si>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</si>
  <si>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</si>
  <si>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</si>
  <si>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</si>
  <si>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</si>
  <si>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</si>
  <si>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</si>
  <si>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</si>
  <si>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</si>
  <si>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</si>
  <si>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</si>
  <si>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</si>
  <si>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</si>
  <si>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</si>
  <si>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</si>
  <si>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</si>
  <si>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</si>
  <si>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</si>
  <si>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</si>
  <si>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</si>
  <si>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</si>
  <si>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</si>
  <si>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</si>
  <si>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</si>
  <si>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</si>
  <si>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</si>
  <si>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</si>
  <si>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</si>
  <si>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</si>
  <si>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</si>
  <si>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</si>
  <si>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</si>
  <si>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</si>
  <si>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</si>
  <si>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</si>
  <si>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</si>
  <si>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</si>
  <si>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</si>
  <si>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</si>
  <si>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</si>
  <si>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</si>
  <si>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</si>
  <si>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</si>
  <si>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</si>
  <si>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</si>
  <si>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</si>
  <si>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</si>
  <si>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</si>
  <si>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</si>
  <si>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</si>
  <si>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</si>
  <si>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</si>
  <si>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</si>
  <si>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</si>
  <si>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</si>
  <si>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</si>
  <si>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</si>
  <si>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</si>
  <si>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</si>
  <si>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</si>
  <si>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</si>
  <si>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</si>
  <si>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</si>
  <si>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</si>
  <si>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</si>
  <si>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</si>
  <si>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</si>
  <si>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</si>
  <si>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</si>
  <si>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</si>
  <si>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</si>
  <si>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</si>
  <si>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</si>
  <si>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</si>
  <si>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</si>
  <si>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</si>
  <si>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</si>
  <si>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</si>
  <si>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</si>
  <si>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</si>
  <si>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</si>
  <si>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</si>
  <si>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</si>
  <si>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</si>
  <si>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</si>
  <si>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</si>
  <si>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</si>
  <si>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</si>
  <si>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</si>
  <si>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</si>
  <si>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</si>
  <si>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</si>
  <si>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</si>
  <si>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</si>
  <si>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</si>
  <si>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</si>
  <si>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</si>
  <si>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</si>
  <si>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</si>
  <si>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</si>
  <si>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</si>
  <si>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</si>
  <si>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</si>
  <si>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</si>
  <si>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</si>
  <si>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</si>
  <si>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</si>
  <si>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</si>
  <si>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</si>
  <si>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</si>
  <si>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</si>
  <si>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</si>
  <si>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</si>
  <si>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</si>
  <si>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</si>
  <si>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</si>
  <si>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</si>
  <si>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</si>
  <si>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</si>
  <si>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</si>
  <si>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</si>
  <si>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</si>
  <si>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</si>
  <si>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</si>
  <si>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</si>
  <si>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</si>
  <si>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</si>
  <si>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</si>
  <si>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</si>
  <si>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</si>
  <si>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</si>
  <si>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</si>
  <si>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</si>
  <si>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</si>
  <si>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</si>
  <si>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</si>
  <si>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</si>
  <si>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</si>
  <si>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</si>
  <si>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</si>
  <si>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</si>
  <si>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</si>
  <si>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</si>
  <si>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</si>
  <si>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</si>
  <si>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</si>
  <si>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</si>
  <si>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</si>
  <si>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</si>
  <si>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</si>
  <si>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</si>
  <si>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</si>
  <si>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</si>
  <si>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</si>
  <si>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</si>
  <si>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</si>
  <si>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</si>
  <si>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</si>
  <si>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</si>
  <si>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</si>
  <si>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</si>
  <si>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</si>
  <si>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</si>
  <si>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</si>
  <si>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</si>
  <si>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</si>
  <si>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</si>
  <si>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</si>
  <si>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</si>
  <si>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</si>
  <si>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</si>
  <si>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</si>
  <si>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</si>
  <si>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</si>
  <si>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</si>
  <si>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</si>
  <si>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</si>
  <si>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</si>
  <si>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</si>
  <si>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</si>
  <si>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</si>
  <si>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</si>
  <si>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</si>
  <si>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</si>
  <si>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</si>
  <si>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</si>
  <si>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</si>
  <si>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</si>
  <si>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</si>
  <si>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</si>
  <si>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</si>
  <si>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</si>
  <si>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</si>
  <si>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</si>
  <si>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</si>
  <si>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</si>
  <si>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</si>
  <si>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</si>
  <si>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</si>
  <si>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</si>
  <si>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</si>
  <si>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</si>
  <si>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</si>
  <si>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</si>
  <si>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</si>
  <si>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</si>
  <si>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</si>
  <si>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</si>
  <si>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</si>
  <si>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</si>
  <si>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</si>
  <si>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</si>
  <si>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</si>
  <si>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</si>
  <si>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</si>
  <si>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</si>
  <si>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</si>
  <si>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</si>
  <si>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</si>
  <si>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</si>
  <si>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</si>
  <si>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</si>
  <si>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</si>
  <si>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</si>
  <si>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</si>
  <si>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</si>
  <si>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</si>
  <si>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</si>
  <si>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</si>
  <si>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</si>
  <si>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</si>
  <si>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</si>
  <si>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</si>
  <si>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</si>
  <si>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</si>
  <si>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</si>
  <si>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</si>
  <si>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</si>
  <si>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</si>
  <si>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</si>
  <si>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</si>
  <si>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</si>
  <si>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</si>
  <si>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</si>
  <si>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</si>
  <si>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</si>
  <si>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</si>
  <si>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</si>
  <si>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</si>
  <si>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</si>
  <si>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</si>
  <si>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</si>
  <si>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</si>
  <si>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</si>
  <si>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</si>
  <si>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</si>
  <si>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</si>
  <si>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</si>
  <si>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</si>
  <si>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</si>
  <si>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</si>
  <si>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</si>
  <si>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</si>
  <si>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</si>
  <si>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</si>
  <si>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</si>
  <si>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</si>
  <si>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</si>
  <si>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</si>
  <si>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</si>
  <si>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</si>
  <si>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</si>
  <si>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</si>
  <si>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</si>
  <si>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</si>
  <si>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</si>
  <si>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</si>
  <si>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</si>
  <si>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</si>
  <si>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</si>
  <si>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</si>
  <si>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</si>
  <si>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</si>
  <si>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</si>
  <si>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</si>
  <si>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</si>
  <si>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</si>
  <si>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</si>
  <si>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</si>
  <si>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</si>
  <si>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</si>
  <si>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</si>
  <si>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</si>
  <si>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</si>
  <si>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</si>
  <si>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</si>
  <si>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</si>
  <si>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</si>
  <si>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</si>
  <si>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</si>
  <si>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</si>
  <si>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</si>
  <si>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</si>
  <si>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</si>
  <si>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</si>
  <si>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</si>
  <si>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</si>
  <si>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</si>
  <si>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</si>
  <si>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</si>
  <si>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</si>
  <si>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</si>
  <si>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</si>
  <si>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</si>
  <si>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</si>
  <si>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</si>
  <si>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</si>
  <si>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</si>
  <si>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</si>
  <si>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</si>
  <si>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</si>
  <si>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</si>
  <si>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</si>
  <si>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</si>
  <si>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</si>
  <si>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</si>
  <si>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</si>
  <si>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</si>
  <si>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</si>
  <si>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</si>
  <si>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</si>
  <si>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</si>
  <si>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</si>
  <si>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</si>
  <si>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</si>
  <si>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</si>
  <si>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</si>
  <si>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</si>
  <si>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</si>
  <si>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</si>
  <si>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</si>
  <si>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</si>
  <si>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</si>
  <si>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</si>
  <si>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</si>
  <si>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</si>
  <si>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</si>
  <si>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</si>
  <si>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</si>
  <si>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</si>
  <si>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</si>
  <si>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</si>
  <si>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</si>
  <si>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</si>
  <si>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</si>
  <si>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</si>
  <si>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</si>
  <si>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</si>
  <si>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</si>
  <si>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</si>
  <si>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</si>
  <si>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</si>
  <si>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</si>
  <si>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</si>
  <si>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</si>
  <si>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</si>
  <si>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</si>
  <si>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</si>
  <si>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</si>
  <si>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</si>
  <si>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</si>
  <si>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</si>
  <si>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</si>
  <si>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</si>
  <si>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</si>
  <si>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</si>
  <si>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</si>
  <si>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</si>
  <si>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</si>
  <si>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</si>
  <si>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</si>
  <si>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</si>
  <si>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</si>
  <si>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</si>
  <si>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</si>
  <si>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</si>
  <si>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</si>
  <si>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</si>
  <si>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</si>
  <si>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</si>
  <si>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</si>
  <si>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</si>
  <si>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</si>
  <si>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</si>
  <si>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</si>
  <si>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</si>
  <si>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</si>
  <si>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</si>
  <si>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</si>
  <si>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</si>
  <si>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</si>
  <si>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</si>
  <si>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</si>
  <si>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</si>
  <si>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</si>
  <si>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</si>
  <si>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</si>
  <si>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</si>
  <si>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</si>
  <si>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</si>
  <si>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</si>
  <si>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</si>
  <si>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</si>
  <si>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</si>
  <si>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</si>
  <si>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</si>
  <si>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</si>
  <si>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</si>
  <si>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</si>
  <si>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</si>
  <si>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</si>
  <si>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</si>
  <si>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</si>
  <si>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</si>
  <si>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</si>
  <si>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</si>
  <si>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</si>
  <si>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</si>
  <si>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</si>
  <si>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</si>
  <si>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</si>
  <si>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</si>
  <si>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</si>
  <si>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</si>
  <si>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</si>
  <si>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</si>
  <si>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</si>
  <si>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</si>
  <si>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</si>
  <si>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</si>
  <si>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</si>
  <si>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</si>
  <si>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</si>
  <si>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</si>
  <si>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</si>
  <si>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</si>
  <si>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</si>
  <si>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</si>
  <si>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</si>
  <si>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</si>
  <si>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</si>
  <si>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</si>
  <si>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</si>
  <si>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</si>
  <si>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</si>
  <si>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</si>
  <si>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</si>
  <si>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</si>
  <si>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</si>
  <si>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</si>
  <si>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</si>
  <si>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</si>
  <si>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</si>
  <si>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</si>
  <si>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</si>
  <si>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</si>
  <si>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</si>
  <si>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</si>
  <si>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</si>
  <si>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</si>
  <si>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</si>
  <si>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</si>
  <si>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</si>
  <si>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</si>
  <si>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</si>
  <si>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</si>
  <si>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</si>
  <si>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</si>
  <si>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</si>
  <si>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</si>
  <si>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</si>
  <si>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</si>
  <si>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</si>
  <si>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</si>
  <si>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</si>
  <si>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</si>
  <si>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</si>
  <si>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</si>
  <si>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</si>
  <si>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</si>
  <si>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</si>
  <si>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</si>
  <si>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</si>
  <si>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</si>
  <si>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</si>
  <si>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</si>
  <si>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</si>
  <si>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</si>
  <si>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</si>
  <si>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</si>
  <si>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</si>
  <si>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</si>
  <si>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</si>
  <si>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</si>
  <si>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</si>
  <si>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</si>
  <si>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</si>
  <si>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</si>
  <si>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</si>
  <si>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</si>
  <si>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</si>
  <si>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</si>
  <si>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</si>
  <si>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</si>
  <si>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</si>
  <si>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</si>
  <si>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</si>
  <si>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</si>
  <si>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</si>
  <si>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</si>
  <si>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</si>
  <si>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</si>
  <si>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</si>
  <si>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</si>
  <si>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</si>
  <si>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</si>
  <si>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</si>
  <si>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</si>
  <si>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</si>
  <si>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</si>
  <si>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</si>
  <si>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</si>
  <si>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</si>
  <si>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</si>
  <si>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</si>
  <si>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</si>
  <si>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</si>
  <si>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</si>
  <si>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</si>
  <si>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</si>
  <si>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</si>
  <si>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</si>
  <si>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</si>
  <si>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</si>
  <si>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</si>
  <si>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</si>
  <si>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</si>
  <si>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</si>
  <si>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</si>
  <si>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</si>
  <si>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</si>
  <si>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</si>
  <si>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</si>
  <si>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</si>
  <si>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</si>
  <si>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</si>
  <si>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</si>
  <si>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</si>
  <si>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</si>
  <si>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</si>
  <si>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</si>
  <si>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</si>
  <si>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</si>
  <si>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</si>
  <si>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</si>
  <si>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</si>
  <si>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</si>
  <si>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</si>
  <si>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</si>
  <si>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</si>
  <si>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</si>
  <si>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</si>
  <si>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</si>
  <si>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</si>
  <si>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</si>
  <si>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</si>
  <si>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</si>
  <si>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</si>
  <si>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</si>
  <si>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</si>
  <si>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</si>
  <si>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</si>
  <si>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</si>
  <si>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</si>
  <si>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</si>
  <si>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</si>
  <si>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</si>
  <si>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</si>
  <si>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</si>
  <si>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</si>
  <si>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</si>
  <si>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</si>
  <si>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</si>
  <si>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</si>
  <si>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</si>
  <si>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</si>
  <si>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</si>
  <si>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</si>
  <si>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</si>
  <si>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</si>
  <si>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</si>
  <si>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</si>
  <si>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</si>
  <si>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</si>
  <si>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</si>
  <si>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</si>
  <si>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</si>
  <si>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</si>
  <si>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</si>
  <si>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</si>
  <si>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</si>
  <si>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</si>
  <si>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</si>
  <si>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</si>
  <si>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</si>
  <si>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</si>
  <si>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</si>
  <si>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</si>
  <si>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</si>
  <si>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</si>
  <si>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</si>
  <si>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</si>
  <si>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</si>
  <si>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</si>
  <si>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</si>
  <si>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</si>
  <si>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</si>
  <si>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</si>
  <si>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</si>
  <si>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</si>
  <si>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</si>
  <si>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</si>
  <si>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</si>
  <si>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</si>
  <si>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</si>
  <si>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</si>
  <si>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</si>
  <si>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</si>
  <si>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</si>
  <si>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</si>
  <si>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</si>
  <si>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</si>
  <si>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</si>
  <si>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</si>
  <si>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</si>
  <si>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</si>
  <si>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</si>
  <si>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</si>
  <si>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</si>
  <si>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</si>
  <si>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</si>
  <si>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</si>
  <si>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</si>
  <si>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</si>
  <si>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</si>
  <si>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</si>
  <si>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</si>
  <si>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</si>
  <si>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</si>
  <si>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</si>
  <si>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</si>
  <si>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</si>
  <si>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</si>
  <si>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</si>
  <si>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</si>
  <si>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</si>
  <si>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</si>
  <si>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</si>
  <si>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</si>
  <si>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</si>
  <si>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</si>
  <si>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</si>
  <si>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</si>
  <si>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</si>
  <si>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</si>
  <si>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</si>
  <si>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</si>
  <si>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</si>
  <si>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</si>
  <si>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</si>
  <si>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</si>
  <si>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</si>
  <si>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</si>
  <si>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</si>
  <si>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</si>
  <si>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</si>
  <si>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</si>
  <si>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</si>
  <si>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</si>
  <si>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</si>
  <si>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</si>
  <si>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</si>
  <si>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</si>
  <si>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</si>
  <si>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</si>
  <si>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</si>
  <si>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</si>
  <si>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</si>
  <si>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</si>
  <si>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</si>
  <si>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</si>
  <si>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</si>
  <si>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</si>
  <si>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</si>
  <si>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</si>
  <si>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</si>
  <si>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</si>
  <si>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</si>
  <si>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</si>
  <si>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</si>
  <si>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</si>
  <si>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</si>
  <si>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</si>
  <si>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</si>
  <si>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</si>
  <si>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</si>
  <si>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</si>
  <si>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</si>
  <si>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</si>
  <si>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</si>
  <si>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</si>
  <si>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</si>
  <si>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</si>
  <si>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</si>
  <si>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</si>
  <si>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</si>
  <si>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</si>
  <si>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</si>
  <si>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</si>
  <si>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</si>
  <si>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</si>
  <si>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</si>
  <si>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</si>
  <si>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</si>
  <si>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</si>
  <si>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</si>
  <si>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</si>
  <si>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</si>
  <si>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</si>
  <si>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</si>
  <si>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</si>
  <si>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</si>
  <si>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</si>
  <si>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</si>
  <si>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</si>
  <si>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</si>
  <si>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</si>
  <si>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</si>
  <si>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</si>
  <si>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</si>
  <si>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</si>
  <si>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</si>
  <si>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</si>
  <si>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</si>
  <si>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</si>
  <si>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</si>
  <si>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</si>
  <si>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</si>
  <si>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</si>
  <si>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</si>
  <si>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</si>
  <si>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</si>
  <si>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</si>
  <si>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</si>
  <si>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</si>
  <si>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</si>
  <si>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</si>
  <si>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</si>
  <si>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</si>
  <si>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</si>
  <si>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</si>
  <si>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</si>
  <si>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</si>
  <si>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</si>
  <si>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</si>
  <si>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</si>
  <si>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</si>
  <si>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</si>
  <si>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</si>
  <si>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</si>
  <si>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</si>
  <si>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</si>
  <si>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</si>
  <si>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</si>
  <si>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</si>
  <si>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</si>
  <si>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</si>
  <si>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</si>
  <si>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</si>
  <si>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</si>
  <si>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</si>
  <si>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</si>
  <si>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</si>
  <si>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</si>
  <si>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</si>
  <si>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</si>
  <si>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</si>
  <si>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</si>
  <si>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</si>
  <si>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</si>
  <si>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</si>
  <si>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</si>
  <si>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</si>
  <si>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</si>
  <si>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</si>
  <si>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</si>
  <si>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</si>
  <si>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</si>
  <si>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</si>
  <si>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</si>
  <si>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</si>
  <si>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</si>
  <si>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</si>
  <si>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</si>
  <si>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</si>
  <si>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</si>
  <si>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</si>
  <si>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</si>
  <si>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</si>
  <si>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</si>
  <si>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</si>
  <si>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</si>
  <si>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</si>
  <si>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</si>
  <si>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</si>
  <si>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</si>
  <si>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</si>
  <si>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</si>
  <si>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</si>
  <si>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</si>
  <si>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</si>
  <si>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</si>
  <si>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</si>
  <si>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</si>
  <si>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</si>
  <si>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</si>
  <si>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</si>
  <si>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</si>
  <si>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</si>
  <si>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</si>
  <si>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</si>
  <si>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</si>
  <si>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</si>
  <si>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</si>
  <si>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</si>
  <si>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</si>
  <si>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</si>
  <si>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</si>
  <si>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</si>
  <si>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</si>
  <si>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</si>
  <si>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</si>
  <si>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</si>
  <si>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</si>
  <si>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</si>
  <si>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</si>
  <si>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</si>
  <si>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</si>
  <si>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</si>
  <si>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</si>
  <si>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</si>
  <si>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</si>
  <si>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</si>
  <si>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</si>
  <si>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</si>
  <si>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</si>
  <si>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</si>
  <si>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</si>
  <si>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</si>
  <si>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</si>
  <si>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</si>
  <si>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</si>
  <si>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</si>
  <si>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</si>
  <si>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</si>
  <si>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</si>
  <si>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</si>
  <si>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</si>
  <si>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</si>
  <si>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</si>
  <si>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</si>
  <si>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</si>
  <si>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</si>
  <si>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</si>
  <si>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</si>
  <si>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</si>
  <si>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</si>
  <si>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</si>
  <si>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</si>
  <si>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</si>
  <si>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</si>
  <si>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</si>
  <si>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</si>
  <si>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</si>
  <si>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</si>
  <si>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</si>
  <si>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</si>
  <si>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</si>
  <si>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</si>
  <si>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</si>
  <si>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</si>
  <si>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</si>
  <si>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</si>
  <si>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</si>
  <si>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</si>
  <si>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</si>
  <si>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</si>
  <si>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</si>
  <si>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</si>
  <si>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</si>
  <si>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</si>
  <si>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</si>
  <si>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</si>
  <si>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</si>
  <si>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</si>
  <si>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</si>
  <si>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</si>
  <si>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</si>
  <si>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</si>
  <si>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</si>
  <si>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</si>
  <si>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</si>
  <si>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</si>
  <si>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</si>
  <si>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</si>
  <si>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</si>
  <si>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</si>
  <si>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</si>
  <si>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</si>
  <si>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</si>
  <si>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</si>
  <si>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</si>
  <si>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</si>
  <si>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</si>
  <si>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</si>
  <si>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</si>
  <si>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</si>
  <si>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</si>
  <si>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</si>
  <si>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</si>
  <si>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</si>
  <si>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</si>
  <si>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</si>
  <si>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</si>
  <si>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</si>
  <si>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</si>
  <si>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</si>
  <si>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</si>
  <si>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</si>
  <si>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</si>
  <si>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</si>
  <si>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</si>
  <si>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</si>
  <si>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</si>
  <si>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</si>
  <si>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</si>
  <si>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</si>
  <si>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</si>
  <si>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</si>
  <si>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</si>
  <si>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</si>
  <si>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</si>
  <si>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</si>
  <si>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</si>
  <si>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</si>
  <si>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</si>
  <si>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</si>
  <si>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</si>
  <si>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</si>
  <si>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</si>
  <si>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</si>
  <si>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</si>
  <si>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</si>
  <si>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</si>
  <si>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</si>
  <si>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</si>
  <si>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</si>
  <si>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</si>
  <si>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</si>
  <si>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</si>
  <si>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</si>
  <si>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</si>
  <si>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</si>
  <si>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</si>
  <si>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</si>
  <si>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</si>
  <si>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</si>
  <si>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</si>
  <si>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</si>
  <si>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</si>
  <si>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</si>
  <si>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</si>
  <si>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</si>
  <si>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</si>
  <si>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</si>
  <si>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</si>
  <si>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</si>
  <si>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</si>
  <si>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</si>
  <si>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</si>
  <si>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</si>
  <si>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</si>
  <si>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</si>
  <si>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</si>
  <si>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</si>
  <si>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</si>
  <si>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</si>
  <si>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</si>
  <si>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</si>
  <si>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</si>
  <si>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</si>
  <si>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</si>
  <si>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</si>
  <si>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</si>
  <si>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</si>
  <si>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</si>
  <si>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</si>
  <si>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</si>
  <si>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</si>
  <si>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</si>
  <si>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</si>
  <si>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</si>
  <si>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</si>
  <si>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</si>
  <si>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</si>
  <si>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</si>
  <si>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</si>
  <si>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</si>
  <si>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</si>
  <si>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</si>
  <si>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</si>
  <si>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</si>
  <si>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</si>
  <si>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</si>
  <si>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</si>
  <si>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</si>
  <si>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</si>
  <si>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</si>
  <si>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</si>
  <si>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</si>
  <si>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</si>
  <si>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</si>
  <si>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</si>
  <si>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</si>
  <si>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</si>
  <si>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</si>
  <si>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</si>
  <si>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</si>
  <si>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</si>
  <si>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</si>
  <si>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</si>
  <si>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</si>
  <si>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</si>
  <si>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</si>
  <si>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</si>
  <si>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</si>
  <si>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</si>
  <si>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</si>
  <si>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</si>
  <si>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</si>
  <si>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</si>
  <si>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</si>
  <si>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</si>
  <si>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</si>
  <si>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</si>
  <si>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</si>
  <si>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</si>
  <si>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</si>
  <si>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</si>
  <si>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</si>
  <si>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</si>
  <si>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</si>
  <si>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</si>
  <si>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</si>
  <si>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</si>
  <si>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</si>
  <si>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</si>
  <si>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</si>
  <si>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</si>
  <si>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</si>
  <si>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</si>
  <si>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</si>
  <si>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</si>
  <si>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</si>
  <si>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</si>
  <si>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</si>
  <si>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</si>
  <si>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</si>
  <si>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</si>
  <si>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</si>
  <si>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</si>
  <si>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</si>
  <si>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</si>
  <si>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</si>
  <si>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</si>
  <si>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</si>
  <si>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</si>
  <si>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</si>
  <si>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</si>
  <si>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</si>
  <si>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</si>
  <si>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</si>
  <si>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</si>
  <si>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</si>
  <si>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</si>
  <si>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</si>
  <si>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</si>
  <si>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</si>
  <si>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</si>
  <si>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</si>
  <si>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</si>
  <si>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</si>
  <si>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</si>
  <si>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</si>
  <si>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</si>
  <si>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</si>
  <si>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</si>
  <si>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</si>
  <si>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</si>
  <si>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</si>
  <si>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</si>
  <si>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</si>
  <si>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</si>
  <si>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</si>
  <si>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</si>
  <si>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</si>
  <si>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</si>
  <si>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</si>
  <si>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</si>
  <si>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</si>
  <si>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</si>
  <si>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</si>
  <si>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</si>
  <si>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</si>
  <si>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</si>
  <si>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</si>
  <si>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</si>
  <si>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</si>
  <si>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</si>
  <si>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</si>
  <si>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</si>
  <si>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</si>
  <si>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</si>
  <si>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</si>
  <si>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</si>
  <si>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</si>
  <si>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</si>
  <si>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</si>
  <si>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</si>
  <si>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</si>
  <si>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</si>
  <si>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</si>
  <si>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</si>
  <si>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</si>
  <si>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</si>
  <si>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</si>
  <si>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</si>
  <si>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</si>
  <si>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</si>
  <si>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</si>
  <si>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</si>
  <si>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</si>
  <si>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</si>
  <si>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</si>
  <si>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</si>
  <si>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</si>
  <si>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</si>
  <si>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</si>
  <si>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</si>
  <si>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</si>
  <si>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</si>
  <si>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</si>
  <si>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</si>
  <si>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</si>
  <si>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</si>
  <si>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</si>
  <si>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</si>
  <si>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</si>
  <si>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</si>
  <si>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</si>
  <si>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</si>
  <si>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</si>
  <si>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</si>
  <si>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</si>
  <si>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</si>
  <si>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</si>
  <si>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</si>
  <si>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</si>
  <si>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</si>
  <si>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</si>
  <si>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</si>
  <si>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</si>
  <si>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</si>
  <si>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</si>
  <si>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</si>
  <si>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</si>
  <si>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</si>
  <si>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</si>
  <si>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</si>
  <si>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</si>
  <si>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</si>
  <si>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</si>
  <si>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</si>
  <si>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</si>
  <si>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</si>
  <si>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</si>
  <si>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</si>
  <si>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</si>
  <si>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</si>
  <si>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</si>
  <si>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</si>
  <si>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</si>
  <si>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</si>
  <si>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</si>
  <si>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</si>
  <si>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</si>
  <si>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</si>
  <si>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</si>
  <si>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</si>
  <si>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</si>
  <si>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</si>
  <si>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</si>
  <si>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</si>
  <si>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</si>
  <si>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</si>
  <si>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</si>
  <si>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</si>
  <si>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</si>
  <si>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</si>
  <si>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</si>
  <si>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</si>
  <si>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</si>
  <si>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</si>
  <si>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</si>
  <si>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</si>
  <si>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</si>
  <si>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</si>
  <si>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</si>
  <si>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</si>
  <si>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</si>
  <si>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</si>
  <si>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</si>
  <si>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</si>
  <si>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</si>
  <si>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</si>
  <si>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</si>
  <si>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</si>
  <si>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</si>
  <si>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</si>
  <si>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</si>
  <si>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</si>
  <si>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</si>
  <si>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</si>
  <si>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</si>
  <si>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</si>
  <si>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</si>
  <si>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</si>
  <si>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</si>
  <si>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</si>
  <si>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</si>
  <si>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</si>
  <si>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</si>
  <si>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</si>
  <si>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</si>
  <si>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</si>
  <si>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</si>
  <si>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</si>
  <si>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</si>
  <si>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</si>
  <si>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</si>
  <si>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</si>
  <si>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</si>
  <si>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</si>
  <si>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</si>
  <si>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</si>
  <si>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</si>
  <si>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</si>
  <si>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</si>
  <si>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</si>
  <si>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</si>
  <si>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</si>
  <si>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</si>
  <si>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</si>
  <si>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</si>
  <si>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</si>
  <si>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</si>
  <si>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</si>
  <si>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</si>
  <si>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</si>
  <si>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</si>
  <si>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</si>
  <si>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</si>
  <si>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</si>
  <si>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</si>
  <si>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</si>
  <si>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</si>
  <si>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</si>
  <si>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</si>
  <si>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</si>
  <si>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</si>
  <si>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</si>
  <si>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</si>
  <si>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</si>
  <si>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</si>
  <si>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</si>
  <si>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</si>
  <si>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</si>
  <si>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</si>
  <si>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</si>
  <si>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</si>
  <si>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</si>
  <si>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</si>
  <si>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</si>
  <si>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</si>
  <si>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</si>
  <si>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</si>
  <si>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</si>
  <si>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</si>
  <si>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</si>
  <si>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</si>
  <si>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</si>
  <si>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</si>
  <si>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</si>
  <si>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</si>
  <si>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</si>
  <si>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</si>
  <si>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</si>
  <si>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</si>
  <si>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</si>
  <si>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</si>
  <si>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</si>
  <si>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</si>
  <si>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</si>
  <si>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</si>
  <si>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</si>
  <si>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</si>
  <si>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</si>
  <si>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</si>
  <si>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</si>
  <si>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</si>
  <si>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</si>
  <si>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</si>
  <si>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</si>
  <si>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</si>
  <si>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</si>
  <si>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</si>
  <si>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</si>
  <si>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</si>
  <si>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</si>
  <si>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</si>
  <si>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</si>
  <si>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</si>
  <si>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</si>
  <si>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</si>
  <si>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</si>
  <si>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</si>
  <si>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</si>
  <si>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</si>
  <si>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</si>
  <si>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</si>
  <si>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</si>
  <si>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</si>
  <si>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</si>
  <si>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</si>
  <si>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</si>
  <si>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</si>
  <si>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</si>
  <si>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</si>
  <si>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</si>
  <si>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</si>
  <si>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</si>
  <si>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</si>
  <si>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</si>
  <si>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</si>
  <si>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</si>
  <si>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</si>
  <si>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</si>
  <si>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</si>
  <si>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</si>
  <si>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</si>
  <si>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</si>
  <si>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</si>
  <si>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</si>
  <si>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</si>
  <si>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</si>
  <si>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</si>
  <si>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</si>
  <si>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</si>
  <si>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</si>
  <si>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</si>
  <si>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</si>
  <si>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</si>
  <si>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</si>
  <si>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</si>
  <si>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</si>
  <si>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</si>
  <si>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</si>
  <si>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</si>
  <si>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</si>
  <si>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</si>
  <si>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</si>
  <si>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</si>
  <si>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</si>
  <si>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</si>
  <si>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</si>
  <si>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</si>
  <si>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</si>
  <si>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</si>
  <si>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</si>
  <si>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</si>
  <si>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</si>
  <si>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</si>
  <si>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</si>
  <si>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</si>
  <si>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</si>
  <si>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</si>
  <si>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</si>
  <si>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</si>
  <si>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</si>
  <si>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</si>
  <si>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</si>
  <si>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</si>
  <si>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</si>
  <si>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</si>
  <si>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</si>
  <si>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</si>
  <si>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</si>
  <si>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</si>
  <si>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</si>
  <si>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</si>
  <si>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</si>
  <si>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</si>
  <si>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</si>
  <si>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</si>
  <si>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</si>
  <si>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</si>
  <si>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</si>
  <si>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</si>
  <si>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</si>
  <si>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</si>
  <si>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</si>
  <si>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</si>
  <si>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</si>
  <si>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</si>
  <si>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</si>
  <si>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</si>
  <si>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</si>
  <si>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</si>
  <si>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</si>
  <si>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</si>
  <si>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</si>
  <si>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</si>
  <si>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</si>
  <si>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</si>
  <si>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</si>
  <si>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</si>
  <si>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</si>
  <si>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</si>
  <si>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</si>
  <si>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</si>
  <si>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</si>
  <si>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</si>
  <si>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</si>
  <si>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</si>
  <si>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</si>
  <si>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</si>
  <si>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</si>
  <si>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</si>
  <si>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</si>
  <si>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</si>
  <si>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</si>
  <si>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</si>
  <si>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</si>
  <si>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</si>
  <si>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</si>
  <si>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</si>
  <si>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</si>
  <si>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</si>
  <si>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</si>
  <si>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</si>
  <si>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</si>
  <si>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</si>
  <si>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</si>
  <si>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</si>
  <si>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</si>
  <si>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</si>
  <si>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</si>
  <si>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</si>
  <si>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</si>
  <si>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</si>
  <si>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</si>
  <si>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</si>
  <si>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</si>
  <si>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</si>
  <si>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</si>
  <si>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</si>
  <si>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</si>
  <si>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</si>
  <si>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</si>
  <si>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</si>
  <si>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</si>
  <si>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</si>
  <si>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</si>
  <si>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</si>
  <si>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</si>
  <si>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</si>
  <si>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</si>
  <si>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</si>
  <si>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</si>
  <si>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</si>
  <si>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</si>
  <si>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</si>
  <si>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</si>
  <si>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</si>
  <si>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</si>
  <si>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</si>
  <si>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</si>
  <si>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</si>
  <si>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</si>
  <si>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</si>
  <si>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</si>
  <si>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</si>
  <si>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</si>
  <si>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</si>
  <si>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</si>
  <si>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</si>
  <si>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</si>
  <si>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</si>
  <si>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</si>
  <si>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</si>
  <si>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</si>
  <si>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</si>
  <si>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</si>
  <si>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</si>
  <si>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</si>
  <si>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</si>
  <si>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</si>
  <si>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</si>
  <si>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</si>
  <si>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</si>
  <si>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</si>
  <si>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</si>
  <si>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</si>
  <si>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</si>
  <si>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</si>
  <si>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</si>
  <si>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</si>
  <si>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</si>
  <si>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</si>
  <si>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</si>
  <si>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</si>
  <si>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</si>
  <si>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</si>
  <si>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</si>
  <si>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</si>
  <si>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</si>
  <si>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</si>
  <si>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</si>
  <si>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</si>
  <si>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</si>
  <si>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</si>
  <si>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</si>
  <si>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</si>
  <si>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</si>
  <si>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</si>
  <si>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</si>
  <si>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</si>
  <si>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</si>
  <si>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</si>
  <si>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</si>
  <si>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</si>
  <si>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</si>
  <si>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</si>
  <si>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</si>
  <si>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</si>
  <si>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</si>
  <si>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</si>
  <si>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</si>
  <si>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</si>
  <si>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</si>
  <si>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</si>
  <si>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</si>
  <si>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</si>
  <si>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</si>
  <si>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</si>
  <si>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</si>
  <si>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</si>
  <si>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</si>
  <si>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</si>
  <si>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</si>
  <si>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</si>
  <si>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</si>
  <si>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</si>
  <si>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</si>
  <si>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</si>
  <si>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</si>
  <si>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</si>
  <si>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</si>
  <si>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</si>
  <si>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</si>
  <si>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</si>
  <si>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</si>
  <si>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</si>
  <si>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</si>
  <si>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</si>
  <si>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</si>
  <si>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</si>
  <si>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</si>
  <si>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</si>
  <si>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</si>
  <si>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</si>
  <si>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</si>
  <si>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</si>
  <si>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</si>
  <si>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</si>
  <si>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</si>
  <si>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</si>
  <si>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</si>
  <si>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</si>
  <si>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</si>
  <si>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</si>
  <si>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</si>
  <si>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</si>
  <si>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</si>
  <si>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</si>
  <si>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</si>
  <si>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</si>
  <si>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</si>
  <si>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</si>
  <si>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</si>
  <si>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</si>
  <si>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</si>
  <si>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</si>
  <si>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</si>
  <si>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</si>
  <si>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</si>
  <si>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</si>
  <si>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</si>
  <si>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</si>
  <si>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</si>
  <si>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</si>
  <si>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</si>
  <si>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</si>
  <si>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</si>
  <si>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</si>
  <si>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</si>
  <si>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</si>
  <si>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</si>
  <si>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</si>
  <si>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</si>
  <si>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</si>
  <si>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</si>
  <si>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</si>
  <si>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</si>
  <si>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</si>
  <si>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</si>
  <si>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</si>
  <si>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</si>
  <si>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</si>
  <si>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</si>
  <si>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</si>
  <si>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</si>
  <si>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</si>
  <si>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</si>
  <si>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</si>
  <si>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</si>
  <si>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</si>
  <si>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</si>
  <si>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</si>
  <si>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</si>
  <si>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</si>
  <si>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</si>
  <si>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</si>
  <si>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</si>
  <si>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</si>
  <si>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</si>
  <si>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</si>
  <si>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</si>
  <si>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</si>
  <si>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</si>
  <si>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</si>
  <si>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</si>
  <si>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</si>
  <si>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</si>
  <si>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</si>
  <si>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</si>
  <si>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</si>
  <si>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</si>
  <si>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</si>
  <si>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</si>
  <si>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</si>
  <si>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</si>
  <si>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</si>
  <si>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</si>
  <si>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</si>
  <si>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</si>
  <si>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</si>
  <si>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</si>
  <si>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</si>
  <si>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</si>
  <si>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</si>
  <si>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</si>
  <si>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</si>
  <si>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</si>
  <si>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</si>
  <si>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</si>
  <si>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</si>
  <si>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</si>
  <si>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</si>
  <si>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</si>
  <si>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</si>
  <si>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</si>
  <si>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</si>
  <si>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</si>
  <si>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</si>
  <si>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</si>
  <si>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</si>
  <si>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</si>
  <si>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</si>
  <si>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</si>
  <si>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</si>
  <si>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</si>
  <si>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</si>
  <si>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</si>
  <si>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</si>
  <si>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</si>
  <si>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</si>
  <si>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</si>
  <si>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</si>
  <si>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</si>
  <si>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</si>
  <si>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</si>
  <si>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</si>
  <si>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</si>
  <si>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</si>
  <si>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</si>
  <si>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</si>
  <si>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</si>
  <si>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</si>
  <si>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</si>
  <si>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</si>
  <si>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</si>
  <si>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</si>
  <si>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</si>
  <si>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</si>
  <si>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</si>
  <si>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</si>
  <si>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</si>
  <si>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</si>
  <si>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</si>
  <si>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</si>
  <si>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</si>
  <si>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</si>
  <si>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</si>
  <si>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</si>
  <si>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</si>
  <si>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</si>
  <si>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</si>
  <si>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</si>
  <si>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</si>
  <si>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</si>
  <si>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</si>
  <si>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</si>
  <si>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</si>
  <si>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</si>
  <si>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</si>
  <si>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</si>
  <si>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</si>
  <si>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</si>
  <si>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</si>
  <si>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</si>
  <si>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</si>
  <si>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</si>
  <si>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</si>
  <si>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</si>
  <si>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</si>
  <si>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</si>
  <si>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</si>
  <si>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</si>
  <si>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</si>
  <si>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</si>
  <si>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</si>
  <si>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</si>
  <si>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</si>
  <si>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</si>
  <si>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</si>
  <si>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</si>
  <si>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</si>
  <si>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</si>
  <si>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</si>
  <si>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</si>
  <si>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</si>
  <si>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</si>
  <si>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</si>
  <si>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</si>
  <si>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</si>
  <si>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</si>
  <si>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</si>
  <si>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</si>
  <si>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</si>
  <si>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</si>
  <si>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</si>
  <si>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</si>
  <si>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</si>
  <si>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</si>
  <si>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</si>
  <si>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</si>
  <si>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</si>
  <si>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</si>
  <si>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</si>
  <si>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</si>
  <si>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</si>
  <si>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</si>
  <si>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</si>
  <si>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</si>
  <si>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</si>
  <si>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</si>
  <si>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</si>
  <si>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</si>
  <si>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</si>
  <si>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</si>
  <si>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</si>
  <si>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</si>
  <si>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</si>
  <si>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</si>
  <si>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</si>
  <si>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</si>
  <si>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</si>
  <si>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</si>
  <si>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</si>
  <si>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</si>
  <si>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</si>
  <si>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</si>
  <si>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</si>
  <si>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</si>
  <si>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</si>
  <si>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</si>
  <si>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</si>
  <si>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</si>
  <si>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</si>
  <si>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</si>
  <si>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</si>
  <si>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</si>
  <si>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</si>
  <si>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</si>
  <si>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</si>
  <si>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</si>
  <si>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</si>
  <si>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</si>
  <si>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</si>
  <si>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</si>
  <si>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</si>
  <si>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</si>
  <si>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</si>
  <si>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</si>
  <si>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</si>
  <si>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</si>
  <si>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</si>
  <si>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</si>
  <si>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</si>
  <si>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</si>
  <si>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</si>
  <si>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</si>
  <si>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</si>
  <si>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</si>
  <si>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</si>
  <si>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</si>
  <si>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</si>
  <si>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</si>
  <si>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</si>
  <si>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</si>
  <si>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</si>
  <si>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</si>
  <si>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</si>
  <si>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</si>
  <si>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</si>
  <si>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</si>
  <si>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</si>
  <si>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</si>
  <si>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</si>
  <si>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</si>
  <si>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</si>
  <si>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</si>
  <si>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</si>
  <si>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</si>
  <si>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</si>
  <si>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</si>
  <si>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</si>
  <si>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</si>
  <si>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</si>
  <si>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</si>
  <si>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</si>
  <si>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</si>
  <si>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</si>
  <si>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</si>
  <si>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</si>
  <si>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</si>
  <si>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</si>
  <si>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</si>
  <si>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</si>
  <si>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</si>
  <si>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</si>
  <si>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</si>
  <si>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</si>
  <si>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</si>
  <si>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</si>
  <si>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</si>
  <si>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</si>
  <si>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</si>
  <si>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</si>
  <si>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</si>
  <si>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</si>
  <si>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</si>
  <si>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</si>
  <si>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</si>
  <si>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</si>
  <si>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</si>
  <si>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</si>
  <si>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</si>
  <si>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</si>
  <si>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</si>
  <si>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</si>
  <si>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</si>
  <si>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</si>
  <si>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</si>
  <si>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</si>
  <si>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</si>
  <si>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</si>
  <si>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</si>
  <si>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</si>
  <si>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</si>
  <si>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</si>
  <si>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</si>
  <si>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</si>
  <si>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</si>
  <si>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</si>
  <si>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</si>
  <si>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</si>
  <si>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</si>
  <si>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</si>
  <si>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</si>
  <si>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</si>
  <si>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</si>
  <si>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</si>
  <si>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</si>
  <si>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</si>
  <si>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</si>
  <si>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</si>
  <si>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</si>
  <si>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</si>
  <si>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</si>
  <si>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</si>
  <si>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</si>
  <si>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</si>
  <si>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</si>
  <si>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</si>
  <si>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</si>
  <si>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</si>
  <si>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</si>
  <si>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</si>
  <si>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</si>
  <si>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</si>
  <si>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</si>
  <si>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</si>
  <si>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</si>
  <si>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</si>
  <si>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</si>
  <si>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</si>
  <si>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</si>
  <si>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</si>
  <si>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</si>
  <si>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</si>
  <si>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</si>
  <si>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</si>
  <si>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</si>
  <si>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</si>
  <si>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</si>
  <si>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</si>
  <si>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</si>
  <si>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</si>
  <si>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</si>
  <si>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</si>
  <si>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</si>
  <si>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</si>
  <si>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</si>
  <si>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</si>
  <si>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</si>
  <si>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</si>
  <si>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</si>
  <si>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</si>
  <si>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</si>
  <si>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</si>
  <si>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</si>
  <si>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</si>
  <si>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</si>
  <si>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</si>
  <si>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</si>
  <si>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</si>
  <si>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</si>
  <si>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</si>
  <si>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</si>
  <si>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</si>
  <si>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</si>
  <si>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</si>
  <si>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</si>
  <si>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</si>
  <si>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</si>
  <si>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</si>
  <si>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</si>
  <si>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</si>
  <si>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</si>
  <si>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</si>
  <si>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</si>
  <si>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</si>
  <si>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</si>
  <si>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</si>
  <si>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</si>
  <si>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</si>
  <si>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</si>
  <si>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</si>
  <si>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</si>
  <si>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</si>
  <si>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</si>
  <si>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</si>
  <si>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</si>
  <si>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</si>
  <si>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</si>
  <si>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</si>
  <si>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</si>
  <si>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</si>
  <si>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</si>
  <si>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</si>
  <si>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</si>
  <si>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</si>
  <si>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</si>
  <si>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</si>
  <si>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</si>
  <si>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</si>
  <si>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</si>
  <si>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</si>
  <si>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</si>
  <si>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</si>
  <si>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</si>
  <si>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</si>
  <si>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</si>
  <si>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</si>
  <si>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</si>
  <si>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</si>
  <si>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</si>
  <si>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</si>
  <si>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</si>
  <si>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</si>
  <si>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</si>
  <si>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</si>
  <si>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</si>
  <si>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</si>
  <si>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</si>
  <si>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</si>
  <si>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</si>
  <si>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</si>
  <si>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</si>
  <si>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</si>
  <si>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</si>
  <si>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</si>
  <si>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</si>
  <si>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</si>
  <si>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</si>
  <si>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</si>
  <si>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</si>
  <si>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</si>
  <si>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</si>
  <si>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</si>
  <si>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</si>
  <si>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</si>
  <si>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</si>
  <si>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</si>
  <si>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</si>
  <si>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</si>
  <si>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</si>
  <si>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</si>
  <si>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</si>
  <si>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</si>
  <si>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</si>
  <si>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</si>
  <si>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</si>
  <si>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</si>
  <si>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</si>
  <si>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</si>
  <si>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</si>
  <si>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</si>
  <si>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</si>
  <si>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</si>
  <si>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</si>
  <si>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</si>
  <si>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</si>
  <si>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</si>
  <si>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</si>
  <si>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</si>
  <si>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</si>
  <si>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</si>
  <si>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</si>
  <si>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</si>
  <si>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</si>
  <si>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</si>
  <si>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</si>
  <si>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</si>
  <si>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</si>
  <si>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</si>
  <si>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</si>
  <si>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</si>
  <si>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</si>
  <si>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</si>
  <si>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</si>
  <si>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</si>
  <si>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</si>
  <si>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</si>
  <si>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</si>
  <si>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</si>
  <si>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</si>
  <si>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</si>
  <si>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</si>
  <si>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</si>
  <si>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</si>
  <si>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</si>
  <si>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</si>
  <si>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</si>
  <si>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</si>
  <si>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</si>
  <si>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</si>
  <si>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</si>
  <si>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</si>
  <si>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</si>
  <si>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</si>
  <si>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</si>
  <si>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</si>
  <si>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</si>
  <si>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</si>
  <si>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</si>
  <si>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</si>
  <si>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</si>
  <si>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</si>
  <si>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</si>
  <si>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</si>
  <si>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</si>
  <si>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</si>
  <si>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</si>
  <si>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</si>
  <si>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</si>
  <si>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</si>
  <si>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</si>
  <si>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</si>
  <si>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</si>
  <si>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</si>
  <si>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</si>
  <si>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</si>
  <si>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</si>
  <si>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</si>
  <si>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</si>
  <si>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</si>
  <si>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</si>
  <si>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</si>
  <si>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</si>
  <si>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</si>
  <si>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</si>
  <si>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</si>
  <si>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</si>
  <si>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</si>
  <si>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</si>
  <si>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</si>
  <si>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</si>
  <si>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</si>
  <si>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</si>
  <si>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</si>
  <si>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</si>
  <si>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</si>
  <si>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</si>
  <si>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</si>
  <si>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</si>
  <si>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</si>
  <si>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</si>
  <si>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</si>
  <si>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</si>
  <si>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</si>
  <si>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</si>
  <si>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</si>
  <si>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</si>
  <si>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</si>
  <si>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</si>
  <si>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</si>
  <si>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</si>
  <si>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</si>
  <si>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</si>
  <si>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</si>
  <si>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</si>
  <si>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</si>
  <si>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</si>
  <si>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</si>
  <si>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</si>
  <si>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</si>
  <si>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</si>
  <si>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</si>
  <si>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</si>
  <si>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</si>
  <si>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</si>
  <si>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</si>
  <si>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</si>
  <si>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</si>
  <si>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</si>
  <si>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</si>
  <si>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</si>
  <si>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</si>
  <si>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</si>
  <si>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</si>
  <si>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</si>
  <si>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</si>
  <si>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</si>
  <si>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</si>
  <si>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</si>
  <si>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</si>
  <si>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</si>
  <si>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</si>
  <si>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</si>
  <si>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</si>
  <si>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</si>
  <si>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</si>
  <si>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</si>
  <si>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</si>
  <si>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</si>
  <si>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</si>
  <si>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</si>
  <si>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</si>
  <si>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</si>
  <si>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</si>
  <si>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</si>
  <si>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</si>
  <si>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</si>
  <si>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</si>
  <si>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</si>
  <si>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</si>
  <si>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</si>
  <si>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</si>
  <si>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</si>
  <si>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</si>
  <si>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</si>
  <si>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</si>
  <si>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</si>
  <si>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</si>
  <si>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</si>
  <si>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</si>
  <si>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</si>
  <si>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</si>
  <si>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</si>
  <si>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</si>
  <si>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</si>
  <si>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</si>
  <si>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</si>
  <si>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</si>
  <si>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</si>
  <si>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</si>
  <si>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</si>
  <si>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</si>
  <si>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</si>
  <si>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</si>
  <si>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</si>
  <si>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</si>
  <si>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</si>
  <si>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</si>
  <si>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</si>
  <si>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</si>
  <si>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</si>
  <si>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</si>
  <si>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</si>
  <si>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</si>
  <si>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</si>
  <si>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</si>
  <si>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</si>
  <si>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</si>
  <si>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</si>
  <si>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</si>
  <si>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</si>
  <si>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</si>
  <si>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</si>
  <si>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</si>
  <si>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</si>
  <si>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</si>
  <si>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</si>
  <si>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</si>
  <si>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</si>
  <si>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</si>
  <si>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</si>
  <si>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</si>
  <si>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</si>
  <si>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</si>
  <si>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</si>
  <si>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</si>
  <si>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</si>
  <si>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</si>
  <si>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</si>
  <si>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</si>
  <si>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</si>
  <si>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</si>
  <si>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</si>
  <si>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</si>
  <si>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</si>
  <si>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</si>
  <si>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</si>
  <si>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</si>
  <si>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</si>
  <si>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</si>
  <si>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</si>
  <si>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</si>
  <si>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</si>
  <si>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</si>
  <si>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</si>
  <si>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</si>
  <si>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</si>
  <si>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</si>
  <si>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</si>
  <si>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</si>
  <si>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</si>
  <si>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</si>
  <si>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</si>
  <si>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</si>
  <si>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</si>
  <si>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</si>
  <si>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</si>
  <si>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</si>
  <si>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</si>
  <si>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</si>
  <si>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</si>
  <si>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</si>
  <si>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</si>
  <si>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</si>
  <si>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</si>
  <si>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</si>
  <si>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</si>
  <si>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</si>
  <si>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</si>
  <si>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</si>
  <si>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</si>
  <si>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</si>
  <si>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</si>
  <si>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</si>
  <si>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</si>
  <si>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</si>
  <si>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</si>
  <si>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</si>
  <si>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</si>
  <si>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</si>
  <si>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</si>
  <si>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</si>
  <si>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</si>
  <si>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</si>
  <si>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</si>
  <si>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</si>
  <si>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</si>
  <si>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</si>
  <si>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</si>
  <si>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</si>
  <si>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</si>
  <si>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</si>
  <si>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</si>
  <si>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</si>
  <si>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</si>
  <si>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</si>
  <si>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</si>
  <si>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</si>
  <si>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</si>
  <si>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</si>
  <si>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</si>
  <si>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</si>
  <si>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</si>
  <si>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</si>
  <si>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</si>
  <si>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</si>
  <si>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</si>
  <si>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</si>
  <si>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</si>
  <si>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</si>
  <si>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</si>
  <si>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</si>
  <si>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</si>
  <si>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</si>
  <si>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</si>
  <si>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</si>
  <si>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</si>
  <si>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</si>
  <si>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</si>
  <si>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</si>
  <si>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</si>
  <si>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</si>
  <si>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</si>
  <si>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</si>
  <si>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</si>
  <si>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</si>
  <si>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</si>
  <si>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</si>
  <si>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</si>
  <si>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</si>
  <si>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</si>
  <si>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</si>
  <si>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</si>
  <si>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</si>
  <si>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</si>
  <si>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</si>
  <si>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</si>
  <si>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</si>
  <si>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</si>
  <si>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</si>
  <si>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</si>
  <si>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</si>
  <si>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</si>
  <si>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</si>
  <si>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</si>
  <si>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</si>
  <si>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</si>
  <si>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</si>
  <si>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</si>
  <si>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</si>
  <si>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</si>
  <si>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</si>
  <si>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</si>
  <si>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</si>
  <si>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</si>
  <si>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</si>
  <si>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</si>
  <si>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</si>
  <si>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</si>
  <si>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</si>
  <si>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</si>
  <si>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</si>
  <si>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</si>
  <si>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</si>
  <si>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</si>
  <si>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</si>
  <si>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</si>
  <si>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</si>
  <si>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</si>
  <si>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</si>
  <si>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</si>
  <si>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</si>
  <si>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</si>
  <si>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</si>
  <si>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</si>
  <si>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</si>
  <si>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</si>
  <si>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</si>
  <si>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</si>
  <si>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</si>
  <si>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</si>
  <si>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</si>
  <si>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</si>
  <si>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</si>
  <si>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</si>
  <si>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</si>
  <si>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</si>
  <si>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</si>
  <si>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</si>
  <si>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</si>
  <si>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</si>
  <si>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</si>
  <si>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</si>
  <si>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</si>
  <si>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</si>
  <si>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</si>
  <si>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</si>
  <si>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</si>
  <si>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</si>
  <si>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</si>
  <si>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</si>
  <si>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</si>
  <si>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</si>
  <si>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</si>
  <si>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</si>
  <si>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</si>
  <si>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</si>
  <si>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</si>
  <si>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</si>
  <si>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</si>
  <si>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</si>
  <si>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</si>
  <si>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</si>
  <si>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</si>
  <si>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</si>
  <si>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</si>
  <si>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</si>
  <si>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</si>
  <si>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</si>
  <si>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</si>
  <si>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</si>
  <si>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</si>
  <si>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</si>
  <si>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</si>
  <si>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</si>
  <si>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</si>
  <si>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</si>
  <si>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</si>
  <si>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</si>
  <si>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</si>
  <si>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</si>
  <si>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</si>
  <si>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</si>
  <si>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</si>
  <si>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</si>
  <si>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</si>
  <si>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</si>
  <si>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</si>
  <si>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</si>
  <si>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</si>
  <si>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</si>
  <si>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</si>
  <si>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</si>
  <si>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</si>
  <si>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</si>
  <si>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</si>
  <si>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</si>
  <si>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</si>
  <si>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</si>
  <si>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</si>
  <si>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</si>
  <si>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</si>
  <si>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</si>
  <si>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</si>
  <si>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</si>
  <si>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</si>
  <si>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</si>
  <si>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</si>
  <si>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</si>
  <si>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</si>
  <si>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</si>
  <si>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</si>
  <si>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</si>
  <si>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</si>
  <si>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</si>
  <si>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</si>
  <si>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</si>
  <si>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</si>
  <si>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</si>
  <si>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</si>
  <si>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</si>
  <si>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</si>
  <si>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</si>
  <si>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</si>
  <si>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</si>
  <si>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</si>
  <si>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</si>
  <si>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</si>
  <si>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</si>
  <si>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</si>
  <si>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</si>
  <si>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</si>
  <si>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</si>
  <si>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</si>
  <si>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</si>
  <si>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</si>
  <si>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</si>
  <si>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</si>
  <si>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</si>
  <si>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</si>
  <si>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</si>
  <si>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</si>
  <si>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</si>
  <si>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</si>
  <si>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</si>
  <si>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</si>
  <si>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</si>
  <si>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</si>
  <si>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</si>
  <si>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</si>
  <si>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</si>
  <si>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</si>
  <si>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</si>
  <si>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</si>
  <si>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</si>
  <si>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</si>
  <si>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</si>
  <si>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</si>
  <si>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</si>
  <si>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</si>
  <si>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</si>
  <si>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</si>
  <si>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</si>
  <si>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</si>
  <si>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</si>
  <si>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</si>
  <si>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</si>
  <si>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</si>
  <si>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</si>
  <si>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</si>
  <si>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</si>
  <si>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</si>
  <si>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</si>
  <si>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</si>
  <si>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</si>
  <si>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</si>
  <si>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</si>
  <si>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</si>
  <si>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</si>
  <si>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</si>
  <si>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</si>
  <si>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</si>
  <si>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</si>
  <si>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</si>
  <si>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</si>
  <si>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</si>
  <si>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</si>
  <si>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</si>
  <si>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</si>
  <si>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</si>
  <si>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</si>
  <si>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</si>
  <si>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</si>
  <si>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</si>
  <si>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</si>
  <si>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</si>
  <si>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</si>
  <si>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</si>
  <si>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</si>
  <si>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</si>
  <si>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</si>
  <si>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</si>
  <si>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</si>
  <si>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</si>
  <si>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</si>
  <si>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</si>
  <si>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</si>
  <si>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</si>
  <si>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</si>
  <si>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</si>
  <si>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</si>
  <si>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</si>
  <si>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</si>
  <si>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</si>
  <si>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</si>
  <si>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</si>
  <si>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</si>
  <si>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</si>
  <si>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</si>
  <si>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</si>
  <si>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</si>
  <si>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</si>
  <si>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</si>
  <si>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</si>
  <si>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</si>
  <si>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</si>
  <si>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</si>
  <si>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</si>
  <si>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</si>
  <si>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</si>
  <si>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</si>
  <si>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</si>
  <si>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</si>
  <si>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</si>
  <si>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</si>
  <si>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</si>
  <si>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</si>
  <si>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</si>
  <si>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</si>
  <si>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</si>
  <si>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</si>
  <si>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</si>
  <si>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</si>
  <si>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</si>
  <si>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</si>
  <si>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</si>
  <si>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</si>
  <si>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</si>
  <si>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</si>
  <si>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</si>
  <si>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</si>
  <si>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</si>
  <si>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</si>
  <si>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</si>
  <si>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</si>
  <si>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</si>
  <si>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</si>
  <si>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</si>
  <si>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</si>
  <si>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</si>
  <si>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</si>
  <si>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</si>
  <si>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</si>
  <si>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</si>
  <si>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</si>
  <si>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</si>
  <si>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</si>
  <si>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</si>
  <si>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</si>
  <si>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</si>
  <si>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</si>
  <si>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</si>
  <si>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</si>
  <si>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</si>
  <si>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</si>
  <si>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</si>
  <si>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</si>
  <si>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</si>
  <si>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</si>
  <si>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</si>
  <si>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</si>
  <si>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</si>
  <si>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</si>
  <si>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</si>
  <si>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</si>
  <si>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</si>
  <si>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</si>
  <si>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</si>
  <si>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</si>
  <si>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</si>
  <si>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</si>
  <si>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</si>
  <si>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</si>
  <si>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</si>
  <si>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</si>
  <si>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</si>
  <si>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</si>
  <si>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</si>
  <si>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</si>
  <si>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</si>
  <si>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</si>
  <si>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</si>
  <si>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</si>
  <si>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</si>
  <si>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</si>
  <si>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</si>
  <si>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</si>
  <si>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</si>
  <si>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</si>
  <si>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</si>
  <si>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</si>
  <si>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</si>
  <si>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</si>
  <si>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</si>
  <si>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</si>
  <si>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</si>
  <si>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</si>
  <si>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</si>
  <si>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</si>
  <si>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</si>
  <si>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</si>
  <si>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</si>
  <si>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</si>
  <si>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</si>
  <si>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</si>
  <si>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</si>
  <si>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</si>
  <si>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</si>
  <si>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</si>
  <si>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</si>
  <si>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</si>
  <si>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</si>
  <si>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</si>
  <si>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</si>
  <si>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</si>
  <si>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</si>
  <si>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</si>
  <si>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</si>
  <si>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</si>
  <si>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</si>
  <si>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</si>
  <si>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</si>
  <si>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</si>
  <si>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</si>
  <si>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</si>
  <si>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</si>
  <si>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</si>
  <si>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</si>
  <si>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</si>
  <si>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</si>
  <si>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</si>
  <si>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</si>
  <si>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</si>
  <si>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</si>
  <si>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</si>
  <si>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</si>
  <si>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</si>
  <si>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</si>
  <si>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</si>
  <si>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</si>
  <si>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</si>
  <si>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</si>
  <si>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</si>
  <si>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</si>
  <si>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</si>
  <si>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</si>
  <si>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</si>
  <si>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</si>
  <si>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</si>
  <si>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</si>
  <si>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</si>
  <si>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</si>
  <si>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</si>
  <si>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</si>
  <si>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</si>
  <si>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</si>
  <si>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</si>
  <si>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</si>
  <si>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</si>
  <si>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</si>
  <si>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</si>
  <si>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</si>
  <si>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</si>
  <si>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</si>
  <si>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</si>
  <si>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</si>
  <si>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</si>
  <si>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</si>
  <si>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</si>
  <si>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</si>
  <si>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</si>
  <si>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</si>
  <si>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</si>
  <si>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</si>
  <si>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</si>
  <si>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</si>
  <si>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</si>
  <si>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</si>
  <si>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</si>
  <si>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</si>
  <si>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</si>
  <si>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</si>
  <si>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</si>
  <si>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</si>
  <si>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</si>
  <si>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</si>
  <si>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</si>
  <si>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</si>
  <si>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</si>
  <si>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</si>
  <si>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</si>
  <si>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</si>
  <si>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</si>
  <si>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</si>
  <si>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</si>
  <si>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</si>
  <si>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</si>
  <si>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</si>
  <si>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</si>
  <si>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</si>
  <si>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</si>
  <si>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</si>
  <si>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</si>
  <si>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</si>
  <si>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</si>
  <si>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</si>
  <si>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</si>
  <si>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</si>
  <si>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</si>
  <si>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</si>
  <si>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</si>
  <si>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</si>
  <si>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</si>
  <si>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</si>
  <si>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</si>
  <si>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</si>
  <si>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</si>
  <si>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</si>
  <si>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</si>
  <si>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</si>
  <si>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</si>
  <si>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</si>
  <si>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</si>
  <si>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</si>
  <si>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</si>
  <si>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</si>
  <si>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</si>
  <si>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</si>
  <si>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</si>
  <si>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</si>
  <si>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</si>
  <si>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</si>
  <si>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</si>
  <si>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</si>
  <si>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</si>
  <si>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</si>
  <si>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</si>
  <si>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</si>
  <si>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</si>
  <si>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</si>
  <si>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</si>
  <si>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</si>
  <si>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</si>
  <si>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</si>
  <si>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</si>
  <si>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</si>
  <si>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</si>
  <si>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</si>
  <si>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</si>
  <si>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</si>
  <si>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</si>
  <si>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</si>
  <si>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</si>
  <si>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</si>
  <si>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</si>
  <si>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</si>
  <si>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</si>
  <si>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</si>
  <si>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</si>
  <si>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</si>
  <si>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</si>
  <si>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</si>
  <si>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</si>
  <si>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</si>
  <si>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</si>
  <si>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</si>
  <si>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</si>
  <si>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</si>
  <si>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</si>
  <si>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</si>
  <si>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</si>
  <si>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</si>
  <si>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</si>
  <si>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</si>
  <si>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</si>
  <si>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</si>
  <si>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</si>
  <si>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</si>
  <si>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</si>
  <si>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</si>
  <si>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</si>
  <si>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</si>
  <si>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</si>
  <si>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</si>
  <si>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</si>
  <si>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</si>
  <si>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</si>
  <si>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</si>
  <si>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</si>
  <si>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</si>
  <si>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</si>
  <si>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</si>
  <si>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</si>
  <si>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</si>
  <si>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</si>
  <si>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</si>
  <si>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</si>
  <si>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</si>
  <si>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</si>
  <si>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</si>
  <si>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</si>
  <si>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</si>
  <si>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</si>
  <si>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</si>
  <si>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</si>
  <si>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</si>
  <si>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</si>
  <si>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</si>
  <si>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</si>
  <si>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</si>
  <si>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</si>
  <si>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</si>
  <si>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</si>
  <si>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</si>
  <si>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</si>
  <si>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</si>
  <si>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</si>
  <si>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</si>
  <si>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</si>
  <si>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</si>
  <si>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</si>
  <si>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</si>
  <si>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</si>
  <si>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</si>
  <si>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</si>
  <si>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</si>
  <si>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</si>
  <si>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</si>
  <si>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</si>
  <si>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</si>
  <si>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</si>
  <si>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</si>
  <si>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</si>
  <si>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</si>
  <si>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</si>
  <si>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</si>
  <si>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</si>
  <si>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</si>
  <si>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</si>
  <si>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</si>
  <si>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</si>
  <si>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</si>
  <si>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</si>
  <si>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</si>
  <si>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</si>
  <si>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</si>
  <si>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</si>
  <si>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</si>
  <si>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</si>
  <si>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</si>
  <si>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</si>
  <si>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</si>
  <si>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</si>
  <si>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</si>
  <si>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</si>
  <si>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</si>
  <si>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</si>
  <si>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</si>
  <si>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</si>
  <si>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</si>
  <si>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</si>
  <si>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</si>
  <si>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</si>
  <si>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</si>
  <si>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</si>
  <si>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</si>
  <si>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</si>
  <si>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</si>
  <si>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</si>
  <si>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</si>
  <si>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</si>
  <si>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</si>
  <si>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</si>
  <si>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</si>
  <si>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</si>
  <si>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</si>
  <si>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</si>
  <si>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</si>
  <si>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</si>
  <si>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</si>
  <si>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</si>
  <si>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</si>
  <si>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</si>
  <si>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</si>
  <si>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</si>
  <si>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</si>
  <si>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</si>
  <si>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</si>
  <si>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</si>
  <si>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</si>
  <si>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</si>
  <si>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</si>
  <si>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</si>
  <si>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</si>
  <si>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</si>
  <si>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</si>
  <si>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</si>
  <si>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</si>
  <si>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</si>
  <si>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</si>
  <si>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</si>
  <si>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</si>
  <si>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</si>
  <si>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</si>
  <si>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</si>
  <si>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</si>
  <si>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</si>
  <si>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</si>
  <si>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</si>
  <si>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</si>
  <si>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</si>
  <si>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</si>
  <si>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</si>
  <si>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</si>
  <si>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</si>
  <si>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</si>
  <si>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</si>
  <si>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</si>
  <si>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</si>
  <si>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</si>
  <si>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</si>
  <si>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</si>
  <si>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</si>
  <si>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</si>
  <si>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</si>
  <si>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</si>
  <si>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</si>
  <si>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</si>
  <si>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</si>
  <si>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</si>
  <si>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</si>
  <si>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</si>
  <si>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</si>
  <si>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</si>
  <si>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</si>
  <si>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</si>
  <si>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</si>
  <si>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</si>
  <si>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</si>
  <si>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</si>
  <si>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</si>
  <si>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</si>
  <si>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</si>
  <si>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</si>
  <si>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</si>
  <si>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</si>
  <si>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</si>
  <si>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</si>
  <si>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</si>
  <si>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</si>
  <si>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</si>
  <si>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</si>
  <si>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</si>
  <si>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</si>
  <si>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</si>
  <si>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</si>
  <si>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</si>
  <si>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</si>
  <si>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</si>
  <si>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</si>
  <si>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</si>
  <si>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</si>
  <si>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</si>
  <si>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</si>
  <si>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</si>
  <si>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</si>
  <si>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</si>
  <si>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</si>
  <si>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</si>
  <si>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</si>
  <si>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</si>
  <si>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</si>
  <si>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</si>
  <si>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</si>
  <si>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</si>
  <si>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</si>
  <si>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</si>
  <si>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</si>
  <si>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</si>
  <si>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</si>
  <si>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</si>
  <si>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</si>
  <si>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</si>
  <si>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</si>
  <si>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</si>
  <si>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</si>
  <si>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</si>
  <si>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</si>
  <si>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</si>
  <si>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</si>
  <si>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</si>
  <si>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</si>
  <si>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</si>
  <si>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</si>
  <si>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</si>
  <si>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</si>
  <si>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</si>
  <si>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</si>
  <si>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</si>
  <si>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</si>
  <si>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</si>
  <si>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</si>
  <si>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</si>
  <si>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</si>
  <si>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</si>
  <si>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</si>
  <si>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</si>
  <si>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</si>
  <si>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</si>
  <si>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</si>
  <si>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</si>
  <si>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</si>
  <si>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</si>
  <si>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</si>
  <si>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</si>
  <si>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</si>
  <si>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</si>
  <si>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</si>
  <si>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</si>
  <si>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</si>
  <si>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</si>
  <si>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</si>
  <si>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</si>
  <si>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</si>
  <si>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</si>
  <si>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</si>
  <si>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</si>
  <si>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</si>
  <si>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</si>
  <si>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</si>
  <si>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</si>
  <si>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</si>
  <si>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</si>
  <si>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</si>
  <si>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</si>
  <si>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</si>
  <si>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</si>
  <si>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</si>
  <si>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</si>
  <si>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</si>
  <si>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</si>
  <si>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</si>
  <si>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</si>
  <si>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</si>
  <si>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</si>
  <si>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</si>
  <si>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</si>
  <si>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</si>
  <si>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</si>
  <si>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</si>
  <si>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</si>
  <si>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</si>
  <si>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</si>
  <si>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</si>
  <si>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</si>
  <si>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</si>
  <si>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</si>
  <si>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</si>
  <si>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</si>
  <si>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</si>
  <si>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</si>
  <si>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</si>
  <si>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</si>
  <si>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</si>
  <si>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</si>
  <si>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</si>
  <si>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</si>
  <si>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</si>
  <si>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</si>
  <si>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</si>
  <si>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</si>
  <si>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</si>
  <si>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</si>
  <si>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</si>
  <si>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</si>
  <si>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</si>
  <si>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</si>
  <si>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</si>
  <si>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</si>
  <si>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</si>
  <si>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</si>
  <si>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</si>
  <si>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</si>
  <si>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</si>
  <si>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</si>
  <si>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</si>
  <si>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</si>
  <si>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</si>
  <si>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</si>
  <si>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</si>
  <si>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</si>
  <si>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</si>
  <si>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</si>
  <si>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</si>
  <si>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</si>
  <si>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</si>
  <si>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</si>
  <si>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</si>
  <si>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</si>
  <si>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</si>
  <si>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</si>
  <si>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</si>
  <si>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</si>
  <si>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</si>
  <si>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</si>
  <si>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</si>
  <si>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</si>
  <si>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</si>
  <si>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</si>
  <si>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</si>
  <si>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</si>
  <si>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</si>
  <si>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</si>
  <si>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</si>
  <si>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</si>
  <si>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</si>
  <si>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</si>
  <si>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</si>
  <si>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</si>
  <si>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</si>
  <si>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</si>
  <si>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</si>
  <si>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</si>
  <si>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</si>
  <si>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</si>
  <si>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</si>
  <si>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</si>
  <si>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</si>
  <si>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</si>
  <si>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</si>
  <si>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</si>
  <si>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</si>
  <si>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</si>
  <si>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</si>
  <si>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</si>
  <si>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</si>
  <si>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</si>
  <si>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</si>
  <si>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</si>
  <si>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</si>
  <si>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</si>
  <si>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</si>
  <si>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</si>
  <si>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</si>
  <si>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</si>
  <si>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</si>
  <si>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</si>
  <si>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</si>
  <si>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</si>
  <si>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</si>
  <si>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</si>
  <si>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</si>
  <si>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</si>
  <si>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</si>
  <si>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</si>
  <si>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</si>
  <si>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</si>
  <si>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</si>
  <si>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</si>
  <si>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</si>
  <si>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</si>
  <si>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</si>
  <si>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</si>
  <si>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</si>
  <si>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</si>
  <si>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</si>
  <si>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</si>
  <si>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</si>
  <si>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</si>
  <si>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</si>
  <si>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</si>
  <si>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</si>
  <si>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</si>
  <si>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</si>
  <si>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</si>
  <si>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</si>
  <si>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</si>
  <si>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</si>
  <si>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</si>
  <si>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</si>
  <si>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</si>
  <si>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</si>
  <si>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</si>
  <si>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</si>
  <si>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</si>
  <si>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</si>
  <si>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</si>
  <si>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</si>
  <si>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</si>
  <si>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</si>
  <si>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</si>
  <si>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</si>
  <si>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</si>
  <si>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</si>
  <si>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</si>
  <si>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</si>
  <si>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</si>
  <si>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</si>
  <si>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</si>
  <si>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</si>
  <si>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</si>
  <si>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</si>
  <si>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</si>
  <si>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</si>
  <si>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</si>
  <si>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</si>
  <si>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</si>
  <si>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</si>
  <si>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</si>
  <si>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</si>
  <si>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</si>
  <si>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</si>
  <si>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</si>
  <si>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</si>
  <si>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</si>
  <si>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</si>
  <si>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</si>
  <si>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</si>
  <si>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</si>
  <si>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</si>
  <si>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</si>
  <si>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</si>
  <si>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</si>
  <si>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</si>
  <si>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</si>
  <si>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</si>
  <si>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</si>
  <si>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</si>
  <si>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</si>
  <si>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</si>
  <si>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</si>
  <si>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</si>
  <si>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</si>
  <si>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</si>
  <si>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</si>
  <si>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</si>
  <si>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</si>
  <si>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</si>
  <si>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</si>
  <si>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</si>
  <si>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</si>
  <si>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</si>
  <si>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</si>
  <si>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</si>
  <si>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</si>
  <si>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</si>
  <si>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</si>
  <si>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</si>
  <si>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</si>
  <si>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</si>
  <si>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</si>
  <si>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</si>
  <si>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</si>
  <si>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</si>
  <si>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</si>
  <si>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</si>
  <si>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</si>
  <si>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</si>
  <si>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</si>
  <si>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</si>
  <si>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</si>
  <si>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</si>
  <si>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</si>
  <si>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</si>
  <si>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</si>
  <si>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</si>
  <si>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</si>
  <si>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</si>
  <si>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</si>
  <si>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</si>
  <si>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</si>
  <si>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</si>
  <si>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</si>
  <si>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</si>
  <si>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</si>
  <si>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</si>
  <si>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</si>
  <si>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</si>
  <si>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</si>
  <si>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</si>
  <si>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</si>
  <si>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</si>
  <si>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</si>
  <si>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</si>
  <si>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</si>
  <si>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</si>
  <si>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</si>
  <si>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</si>
  <si>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</si>
  <si>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</si>
  <si>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</si>
  <si>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</si>
  <si>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</si>
  <si>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</si>
  <si>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</si>
  <si>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</si>
  <si>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</si>
  <si>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</si>
  <si>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</si>
  <si>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</si>
  <si>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</si>
  <si>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</si>
  <si>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</si>
  <si>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</si>
  <si>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</si>
  <si>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</si>
  <si>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</si>
  <si>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</si>
  <si>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</si>
  <si>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</si>
  <si>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</si>
  <si>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</si>
  <si>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</si>
  <si>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</si>
  <si>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</si>
  <si>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</si>
  <si>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</si>
  <si>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</si>
  <si>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</si>
  <si>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</si>
  <si>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</si>
  <si>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</si>
  <si>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</si>
  <si>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</si>
  <si>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</si>
  <si>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</si>
  <si>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</si>
  <si>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</si>
  <si>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</si>
  <si>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</si>
  <si>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</si>
  <si>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</si>
  <si>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</si>
  <si>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</si>
  <si>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</si>
  <si>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</si>
  <si>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</si>
  <si>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</si>
  <si>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</si>
  <si>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</si>
  <si>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</si>
  <si>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</si>
  <si>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</si>
  <si>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</si>
  <si>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</si>
  <si>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</si>
  <si>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</si>
  <si>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</si>
  <si>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</si>
  <si>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</si>
  <si>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</si>
  <si>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</si>
  <si>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</si>
  <si>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</si>
  <si>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</si>
  <si>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</si>
  <si>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</si>
  <si>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</si>
  <si>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</si>
  <si>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</si>
  <si>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</si>
  <si>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</si>
  <si>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</si>
  <si>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</si>
  <si>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</si>
  <si>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</si>
  <si>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</si>
  <si>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</si>
  <si>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</si>
  <si>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</si>
  <si>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</si>
  <si>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</si>
  <si>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</si>
  <si>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</si>
  <si>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</si>
  <si>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</si>
  <si>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</si>
  <si>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</si>
  <si>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</si>
  <si>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</si>
  <si>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</si>
  <si>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</si>
  <si>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</si>
  <si>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</si>
  <si>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</si>
  <si>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</si>
  <si>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</si>
  <si>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</si>
  <si>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</si>
  <si>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</si>
  <si>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</si>
  <si>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</si>
  <si>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</si>
  <si>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</si>
  <si>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</si>
  <si>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</si>
  <si>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</si>
  <si>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</si>
  <si>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</si>
  <si>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</si>
  <si>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</si>
  <si>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</si>
  <si>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</si>
  <si>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</si>
  <si>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</si>
  <si>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</si>
  <si>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</si>
  <si>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</si>
  <si>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</si>
  <si>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</si>
  <si>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</si>
  <si>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</si>
  <si>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</si>
  <si>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</si>
  <si>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</si>
  <si>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</si>
  <si>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</si>
  <si>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</si>
  <si>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</si>
  <si>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</si>
  <si>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</si>
  <si>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</si>
  <si>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</si>
  <si>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</si>
  <si>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</si>
  <si>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</si>
  <si>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</si>
  <si>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</si>
  <si>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</si>
  <si>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</si>
  <si>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</si>
  <si>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</si>
  <si>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</si>
  <si>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</si>
  <si>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</si>
  <si>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</si>
  <si>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</si>
  <si>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</si>
  <si>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</si>
  <si>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</si>
  <si>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</si>
  <si>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</si>
  <si>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</si>
  <si>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</si>
  <si>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</si>
  <si>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</si>
  <si>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</si>
  <si>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</si>
  <si>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</si>
  <si>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</si>
  <si>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</si>
  <si>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</si>
  <si>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</si>
  <si>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</si>
  <si>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</si>
  <si>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</si>
  <si>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</si>
  <si>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</si>
  <si>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</si>
  <si>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</si>
  <si>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</si>
  <si>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</si>
  <si>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</si>
  <si>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</si>
  <si>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</si>
  <si>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</si>
  <si>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</si>
  <si>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</si>
  <si>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</si>
  <si>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</si>
  <si>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</si>
  <si>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</si>
  <si>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</si>
  <si>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</si>
  <si>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</si>
  <si>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</si>
  <si>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</si>
  <si>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</si>
  <si>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</si>
  <si>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</si>
  <si>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</si>
  <si>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</si>
  <si>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</si>
  <si>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</si>
  <si>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</si>
  <si>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</si>
  <si>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</si>
  <si>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</si>
  <si>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</si>
  <si>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</si>
  <si>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</si>
  <si>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</si>
  <si>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</si>
  <si>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</si>
  <si>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</si>
  <si>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</si>
  <si>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</si>
  <si>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</si>
  <si>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</si>
  <si>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</si>
  <si>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</si>
  <si>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</si>
  <si>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</si>
  <si>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</si>
  <si>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</si>
  <si>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</si>
  <si>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</si>
  <si>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</si>
  <si>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</si>
  <si>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</si>
  <si>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</si>
  <si>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</si>
  <si>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</si>
  <si>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</si>
  <si>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</si>
  <si>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</si>
  <si>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</si>
  <si>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</si>
  <si>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</si>
  <si>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</si>
  <si>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</si>
  <si>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</si>
  <si>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</si>
  <si>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</si>
  <si>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</si>
  <si>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</si>
  <si>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</si>
  <si>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</si>
  <si>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</si>
  <si>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</si>
  <si>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</si>
  <si>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</si>
  <si>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</si>
  <si>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</si>
  <si>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</si>
  <si>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</si>
  <si>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</si>
  <si>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</si>
  <si>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</si>
  <si>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</si>
  <si>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</si>
  <si>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</si>
  <si>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</si>
  <si>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</si>
  <si>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</si>
  <si>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</si>
  <si>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</si>
  <si>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</si>
  <si>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</si>
  <si>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</si>
  <si>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</si>
  <si>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</si>
  <si>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</si>
  <si>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</si>
  <si>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</si>
  <si>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</si>
  <si>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</si>
  <si>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</si>
  <si>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</si>
  <si>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</si>
  <si>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</si>
  <si>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</si>
  <si>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</si>
  <si>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</si>
  <si>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</si>
  <si>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</si>
  <si>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</si>
  <si>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</si>
  <si>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</si>
  <si>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</si>
  <si>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</si>
  <si>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</si>
  <si>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</si>
  <si>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</si>
  <si>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</si>
  <si>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</si>
  <si>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</si>
  <si>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</si>
  <si>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</si>
  <si>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</si>
  <si>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</si>
  <si>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</si>
  <si>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</si>
  <si>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</si>
  <si>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</si>
  <si>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</si>
  <si>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</si>
  <si>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</si>
  <si>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</si>
  <si>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</si>
  <si>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</si>
  <si>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</si>
  <si>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</si>
  <si>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</si>
  <si>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</si>
  <si>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</si>
  <si>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</si>
  <si>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</si>
  <si>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</si>
  <si>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</si>
  <si>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</si>
  <si>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</si>
  <si>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</si>
  <si>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</si>
  <si>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</si>
  <si>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</si>
  <si>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</si>
  <si>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</si>
  <si>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</si>
  <si>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</si>
  <si>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</si>
  <si>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</si>
  <si>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</si>
  <si>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</si>
  <si>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</si>
  <si>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</si>
  <si>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</si>
  <si>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</si>
  <si>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</si>
  <si>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</si>
  <si>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</si>
  <si>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</si>
  <si>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</si>
  <si>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</si>
  <si>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</si>
  <si>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</si>
  <si>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</si>
  <si>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</si>
  <si>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</si>
  <si>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</si>
  <si>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</si>
  <si>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</si>
  <si>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</si>
  <si>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</si>
  <si>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</si>
  <si>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</si>
  <si>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</si>
  <si>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</si>
  <si>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</si>
  <si>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</si>
  <si>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</si>
  <si>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</si>
  <si>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</si>
  <si>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</si>
  <si>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</si>
  <si>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</si>
  <si>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</si>
  <si>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</si>
  <si>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</si>
  <si>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</si>
  <si>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</si>
  <si>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</si>
  <si>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</si>
  <si>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</si>
  <si>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</si>
  <si>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</si>
  <si>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</si>
  <si>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</si>
  <si>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</si>
  <si>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</si>
  <si>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</si>
  <si>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</si>
  <si>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</si>
  <si>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</si>
  <si>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</si>
  <si>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</si>
  <si>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</si>
  <si>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</si>
  <si>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</si>
  <si>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</si>
  <si>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</si>
  <si>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</si>
  <si>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</si>
  <si>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</si>
  <si>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</si>
  <si>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</si>
  <si>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</si>
  <si>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</si>
  <si>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</si>
  <si>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</si>
  <si>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</si>
  <si>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</si>
  <si>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</si>
  <si>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</si>
  <si>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</si>
  <si>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</si>
  <si>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</si>
  <si>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</si>
  <si>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</si>
  <si>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</si>
  <si>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</si>
  <si>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</si>
  <si>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</si>
  <si>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</si>
  <si>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</si>
  <si>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</si>
  <si>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</si>
  <si>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</si>
  <si>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</si>
  <si>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</si>
  <si>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</si>
  <si>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</si>
  <si>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</si>
  <si>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</si>
  <si>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</si>
  <si>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</si>
  <si>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</si>
  <si>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</si>
  <si>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</si>
  <si>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</si>
  <si>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</si>
  <si>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</si>
  <si>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</si>
  <si>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</si>
  <si>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</si>
  <si>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</si>
  <si>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</si>
  <si>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</si>
  <si>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</si>
  <si>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</si>
  <si>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</si>
  <si>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</si>
  <si>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</si>
  <si>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</si>
  <si>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</si>
  <si>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</si>
  <si>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</si>
  <si>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</si>
  <si>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</si>
  <si>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</si>
  <si>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</si>
  <si>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</si>
  <si>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</si>
  <si>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</si>
  <si>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</si>
  <si>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</si>
  <si>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</si>
  <si>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</si>
  <si>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</si>
  <si>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</si>
  <si>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</si>
  <si>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</si>
  <si>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</si>
  <si>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</si>
  <si>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</si>
  <si>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</si>
  <si>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</si>
  <si>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</si>
  <si>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</si>
  <si>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</si>
  <si>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</si>
  <si>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</si>
  <si>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</si>
  <si>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</si>
  <si>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</si>
  <si>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</si>
  <si>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</si>
  <si>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</si>
  <si>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</si>
  <si>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</si>
  <si>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</si>
  <si>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</si>
  <si>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</si>
  <si>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</si>
  <si>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</si>
  <si>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</si>
  <si>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</si>
  <si>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</si>
  <si>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</si>
  <si>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</si>
  <si>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</si>
  <si>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</si>
  <si>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</si>
  <si>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</si>
  <si>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</si>
  <si>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</si>
  <si>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</si>
  <si>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</si>
  <si>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</si>
  <si>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</si>
  <si>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</si>
  <si>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</si>
  <si>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</si>
  <si>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</si>
  <si>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</si>
  <si>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</si>
  <si>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</si>
  <si>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</si>
  <si>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</si>
  <si>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</si>
  <si>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</si>
  <si>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</si>
  <si>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</si>
  <si>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</si>
  <si>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</si>
  <si>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</si>
  <si>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</si>
  <si>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</si>
  <si>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</si>
  <si>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</si>
  <si>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</si>
  <si>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</si>
  <si>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</si>
  <si>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</si>
  <si>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</si>
  <si>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</si>
  <si>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</si>
  <si>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</si>
  <si>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</si>
  <si>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</si>
  <si>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</si>
  <si>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</si>
  <si>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</si>
  <si>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</si>
  <si>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</si>
  <si>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</si>
  <si>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</si>
  <si>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</si>
  <si>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</si>
  <si>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</si>
  <si>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</si>
  <si>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</si>
  <si>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</si>
  <si>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</si>
  <si>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</si>
  <si>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</si>
  <si>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</si>
  <si>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</si>
  <si>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</si>
  <si>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</si>
  <si>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</si>
  <si>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</si>
  <si>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</si>
  <si>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</si>
  <si>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</si>
  <si>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</si>
  <si>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</si>
  <si>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</si>
  <si>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</si>
  <si>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</si>
  <si>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</si>
  <si>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</si>
  <si>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</si>
  <si>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</si>
  <si>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</si>
  <si>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</si>
  <si>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</si>
  <si>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</si>
  <si>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</si>
  <si>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</si>
  <si>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</si>
  <si>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</si>
  <si>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</si>
  <si>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</si>
  <si>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</si>
  <si>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</si>
  <si>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</si>
  <si>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</si>
  <si>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</si>
  <si>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</si>
  <si>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</si>
  <si>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</si>
  <si>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</si>
  <si>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</si>
  <si>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</si>
  <si>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</si>
  <si>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</si>
  <si>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</si>
  <si>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</si>
  <si>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</si>
  <si>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</si>
  <si>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</si>
  <si>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</si>
  <si>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</si>
  <si>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</si>
  <si>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</si>
  <si>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</si>
  <si>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</si>
  <si>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</si>
  <si>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</si>
  <si>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</si>
  <si>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</si>
  <si>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</si>
  <si>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</si>
  <si>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</si>
  <si>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</si>
  <si>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</si>
  <si>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</si>
  <si>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</si>
  <si>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</si>
  <si>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</si>
  <si>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</si>
  <si>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</si>
  <si>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</si>
  <si>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</si>
  <si>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</si>
  <si>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</si>
  <si>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</si>
  <si>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</si>
  <si>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</si>
  <si>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</si>
  <si>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</si>
  <si>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</si>
  <si>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</si>
  <si>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</si>
  <si>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</si>
  <si>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</si>
  <si>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</si>
  <si>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</si>
  <si>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</si>
  <si>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</si>
  <si>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</si>
  <si>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</si>
  <si>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</si>
  <si>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</si>
  <si>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</si>
  <si>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</si>
  <si>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</si>
  <si>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</si>
  <si>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</si>
  <si>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</si>
  <si>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</si>
  <si>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</si>
  <si>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</si>
  <si>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</si>
  <si>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</si>
  <si>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</si>
  <si>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</si>
  <si>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</si>
  <si>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</si>
  <si>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</si>
  <si>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</si>
  <si>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</si>
  <si>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</si>
  <si>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</si>
  <si>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</si>
  <si>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</si>
  <si>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</si>
  <si>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</si>
  <si>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</si>
  <si>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</si>
  <si>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</si>
  <si>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</si>
  <si>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</si>
  <si>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</si>
  <si>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</si>
  <si>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</si>
  <si>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</si>
  <si>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</si>
  <si>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</si>
  <si>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</si>
  <si>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</si>
  <si>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</si>
  <si>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</si>
  <si>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</si>
  <si>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</si>
  <si>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</si>
  <si>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</si>
  <si>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</si>
  <si>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</si>
  <si>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</si>
  <si>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</si>
  <si>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</si>
  <si>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</si>
  <si>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</si>
  <si>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</si>
  <si>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</si>
  <si>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</si>
  <si>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</si>
  <si>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</si>
  <si>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</si>
  <si>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</si>
  <si>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</si>
  <si>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</si>
  <si>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</si>
  <si>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</si>
  <si>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</si>
  <si>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</si>
  <si>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</si>
  <si>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</si>
  <si>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</si>
  <si>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</si>
  <si>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</si>
  <si>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</si>
  <si>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</si>
  <si>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</si>
  <si>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</si>
  <si>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</si>
  <si>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</si>
  <si>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</si>
  <si>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</si>
  <si>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</si>
  <si>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</si>
  <si>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</si>
  <si>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</si>
  <si>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</si>
  <si>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</si>
  <si>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</si>
  <si>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</si>
  <si>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</si>
  <si>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</si>
  <si>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</si>
  <si>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</si>
  <si>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</si>
  <si>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</si>
  <si>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</si>
  <si>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</si>
  <si>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</si>
  <si>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</si>
  <si>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</si>
  <si>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</si>
  <si>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</si>
  <si>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</si>
  <si>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</si>
  <si>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</si>
  <si>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</si>
  <si>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</si>
  <si>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</si>
  <si>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</si>
  <si>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</si>
  <si>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</si>
  <si>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</si>
  <si>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</si>
  <si>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</si>
  <si>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</si>
  <si>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</si>
  <si>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</si>
  <si>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</si>
  <si>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</si>
  <si>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</si>
  <si>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</si>
  <si>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</si>
  <si>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</si>
  <si>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</si>
  <si>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</si>
  <si>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</si>
  <si>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</si>
  <si>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</si>
  <si>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</si>
  <si>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</si>
  <si>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</si>
  <si>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</si>
  <si>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</si>
  <si>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</si>
  <si>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</si>
  <si>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</si>
  <si>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</si>
  <si>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</si>
  <si>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</si>
  <si>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</si>
  <si>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</si>
  <si>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</si>
  <si>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</si>
  <si>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</si>
  <si>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</si>
  <si>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</si>
  <si>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</si>
  <si>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</si>
  <si>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</si>
  <si>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</si>
  <si>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</si>
  <si>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</si>
  <si>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</si>
  <si>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</si>
  <si>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</si>
  <si>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</si>
  <si>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</si>
  <si>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</si>
  <si>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</si>
  <si>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</si>
  <si>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</si>
  <si>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</si>
  <si>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</si>
  <si>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</si>
  <si>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</si>
  <si>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</si>
  <si>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</si>
  <si>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</si>
  <si>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</si>
  <si>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</si>
  <si>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</si>
  <si>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</si>
  <si>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</si>
  <si>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</si>
  <si>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</si>
  <si>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</si>
  <si>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</si>
  <si>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</si>
  <si>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</si>
  <si>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</si>
  <si>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</si>
  <si>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</si>
  <si>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</si>
  <si>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</si>
  <si>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</si>
  <si>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</si>
  <si>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</si>
  <si>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</si>
  <si>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</si>
  <si>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</si>
  <si>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</si>
  <si>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</si>
  <si>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</si>
  <si>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</si>
  <si>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</si>
  <si>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</si>
  <si>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</si>
  <si>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</si>
  <si>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</si>
  <si>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</si>
  <si>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</si>
  <si>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</si>
  <si>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</si>
  <si>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</si>
  <si>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</si>
  <si>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</si>
  <si>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</si>
  <si>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</si>
  <si>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</si>
  <si>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</si>
  <si>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</si>
  <si>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</si>
  <si>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</si>
  <si>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</si>
  <si>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</si>
  <si>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</si>
  <si>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</si>
  <si>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</si>
  <si>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</si>
  <si>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</si>
  <si>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</si>
  <si>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</si>
  <si>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</si>
  <si>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</si>
  <si>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</si>
  <si>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</si>
  <si>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</si>
  <si>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</si>
  <si>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</si>
  <si>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</si>
  <si>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</si>
  <si>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</si>
  <si>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</si>
  <si>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</si>
  <si>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</si>
  <si>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</si>
  <si>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</si>
  <si>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</si>
  <si>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</si>
  <si>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</si>
  <si>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</si>
  <si>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</si>
  <si>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</si>
  <si>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</si>
  <si>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</si>
  <si>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</si>
  <si>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</si>
  <si>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</si>
  <si>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</si>
  <si>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</si>
  <si>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</si>
  <si>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</si>
  <si>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</si>
  <si>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</si>
  <si>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</si>
  <si>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</si>
  <si>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</si>
  <si>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</si>
  <si>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</si>
  <si>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</si>
  <si>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</si>
  <si>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</si>
  <si>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</si>
  <si>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</si>
  <si>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</si>
  <si>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</si>
  <si>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</si>
  <si>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</si>
  <si>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</si>
  <si>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</si>
  <si>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</si>
  <si>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</si>
  <si>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</si>
  <si>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</si>
  <si>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</si>
  <si>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</si>
  <si>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</si>
  <si>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</si>
  <si>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</si>
  <si>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</si>
  <si>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</si>
  <si>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</si>
  <si>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</si>
  <si>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</si>
  <si>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</si>
  <si>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</si>
  <si>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</si>
  <si>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</si>
  <si>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</si>
  <si>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</si>
  <si>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</si>
  <si>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</si>
  <si>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</si>
  <si>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</si>
  <si>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</si>
  <si>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</si>
  <si>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</si>
  <si>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</si>
  <si>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</si>
  <si>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</si>
  <si>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</si>
  <si>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</si>
  <si>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</si>
  <si>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</si>
  <si>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</si>
  <si>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</si>
  <si>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</si>
  <si>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</si>
  <si>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</si>
  <si>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</si>
  <si>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</si>
  <si>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</si>
  <si>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</si>
  <si>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</si>
  <si>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</si>
  <si>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</si>
  <si>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</si>
  <si>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</si>
  <si>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</si>
  <si>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</si>
  <si>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</si>
  <si>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</si>
  <si>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</si>
  <si>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</si>
  <si>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</si>
  <si>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</si>
  <si>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</si>
  <si>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</si>
  <si>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</si>
  <si>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</si>
  <si>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</si>
  <si>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</si>
  <si>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</si>
  <si>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</si>
  <si>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</si>
  <si>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</si>
  <si>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</si>
  <si>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</si>
  <si>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</si>
  <si>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</si>
  <si>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</si>
  <si>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</si>
  <si>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</si>
  <si>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</si>
  <si>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</si>
  <si>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</si>
  <si>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</si>
  <si>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</si>
  <si>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</si>
  <si>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</si>
  <si>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</si>
  <si>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</si>
  <si>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</si>
  <si>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</si>
  <si>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</si>
  <si>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</si>
  <si>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</si>
  <si>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</si>
  <si>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</si>
  <si>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</si>
  <si>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</si>
  <si>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</si>
  <si>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</si>
  <si>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</si>
  <si>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</si>
  <si>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</si>
  <si>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</si>
  <si>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</si>
  <si>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</si>
  <si>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</si>
  <si>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</si>
  <si>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</si>
  <si>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</si>
  <si>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</si>
  <si>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</si>
  <si>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</si>
  <si>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</si>
  <si>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</si>
  <si>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</si>
  <si>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</si>
  <si>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</si>
  <si>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</si>
  <si>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</si>
  <si>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</si>
  <si>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</si>
  <si>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</si>
  <si>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</si>
  <si>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</si>
  <si>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</si>
  <si>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</si>
  <si>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</si>
  <si>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</si>
  <si>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</si>
  <si>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</si>
  <si>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</si>
  <si>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</si>
  <si>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</si>
  <si>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</si>
  <si>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</si>
  <si>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</si>
  <si>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</si>
  <si>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</si>
  <si>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</si>
  <si>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</si>
  <si>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</si>
  <si>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</si>
  <si>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</si>
  <si>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</si>
  <si>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</si>
  <si>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</si>
  <si>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</si>
  <si>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</si>
  <si>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</si>
  <si>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</si>
  <si>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</si>
  <si>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</si>
  <si>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</si>
  <si>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</si>
  <si>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</si>
  <si>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</si>
  <si>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</si>
  <si>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</si>
  <si>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</si>
  <si>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</si>
  <si>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</si>
  <si>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</si>
  <si>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</si>
  <si>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</si>
  <si>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</si>
  <si>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</si>
  <si>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</si>
  <si>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</si>
  <si>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</si>
  <si>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</si>
  <si>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</si>
  <si>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</si>
  <si>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</si>
  <si>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</si>
  <si>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</si>
  <si>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</si>
  <si>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</si>
  <si>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</si>
  <si>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</si>
  <si>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</si>
  <si>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</si>
  <si>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</si>
  <si>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</si>
  <si>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</si>
  <si>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</si>
  <si>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</si>
  <si>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</si>
  <si>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</si>
  <si>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</si>
  <si>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</si>
  <si>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</si>
  <si>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</si>
  <si>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</si>
  <si>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</si>
  <si>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</si>
  <si>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</si>
  <si>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</si>
  <si>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</si>
  <si>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</si>
  <si>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</si>
  <si>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</si>
  <si>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</si>
  <si>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</si>
  <si>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</si>
  <si>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</si>
  <si>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</si>
  <si>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</si>
  <si>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</si>
  <si>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</si>
  <si>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</si>
  <si>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</si>
  <si>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</si>
  <si>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</si>
  <si>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</si>
  <si>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</si>
  <si>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</si>
  <si>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</si>
  <si>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</si>
  <si>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</si>
  <si>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</si>
  <si>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</si>
  <si>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</si>
  <si>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</si>
  <si>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</si>
  <si>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</si>
  <si>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</si>
  <si>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</si>
  <si>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</si>
  <si>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</si>
  <si>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</si>
  <si>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</si>
  <si>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</si>
  <si>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</si>
  <si>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</si>
  <si>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</si>
  <si>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</si>
  <si>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</si>
  <si>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</si>
  <si>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</si>
  <si>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</si>
  <si>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</si>
  <si>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</si>
  <si>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</si>
  <si>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</si>
  <si>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</si>
  <si>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</si>
  <si>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</si>
  <si>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</si>
  <si>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</si>
  <si>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</si>
  <si>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</si>
  <si>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</si>
  <si>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</si>
  <si>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</si>
  <si>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</si>
  <si>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</si>
  <si>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</si>
  <si>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</si>
  <si>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</si>
  <si>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</si>
  <si>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</si>
  <si>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</si>
  <si>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</si>
  <si>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</si>
  <si>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</si>
  <si>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</si>
  <si>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</si>
  <si>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</si>
  <si>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</si>
  <si>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</si>
  <si>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</si>
  <si>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</si>
  <si>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</si>
  <si>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</si>
  <si>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</si>
  <si>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</si>
  <si>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</si>
  <si>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</si>
  <si>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</si>
  <si>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</si>
  <si>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</si>
  <si>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</si>
  <si>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</si>
  <si>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</si>
  <si>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</si>
  <si>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</si>
  <si>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</si>
  <si>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</si>
  <si>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</si>
  <si>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</si>
  <si>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</si>
  <si>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</si>
  <si>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</si>
  <si>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</si>
  <si>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</si>
  <si>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</si>
  <si>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</si>
  <si>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</si>
  <si>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</si>
  <si>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</si>
  <si>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</si>
  <si>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</si>
  <si>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</si>
  <si>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</si>
  <si>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</si>
  <si>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</si>
  <si>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</si>
  <si>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</si>
  <si>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</si>
  <si>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</si>
  <si>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</si>
  <si>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</si>
  <si>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</si>
  <si>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</si>
  <si>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</si>
  <si>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</si>
  <si>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</si>
  <si>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</si>
  <si>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</si>
  <si>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</si>
  <si>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</si>
  <si>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</si>
  <si>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</si>
  <si>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</si>
  <si>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</si>
  <si>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</si>
  <si>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</si>
  <si>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</si>
  <si>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</si>
  <si>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</si>
  <si>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</si>
  <si>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</si>
  <si>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</si>
  <si>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</si>
  <si>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</si>
  <si>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</si>
  <si>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</si>
  <si>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</si>
  <si>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</si>
  <si>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</si>
  <si>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</si>
  <si>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</si>
  <si>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</si>
  <si>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</si>
  <si>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</si>
  <si>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</si>
  <si>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</si>
  <si>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</si>
  <si>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</si>
  <si>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</si>
  <si>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</si>
  <si>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</si>
  <si>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</si>
  <si>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</si>
  <si>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</si>
  <si>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</si>
  <si>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</si>
  <si>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</si>
  <si>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</si>
  <si>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</si>
  <si>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</si>
  <si>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</si>
  <si>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</si>
  <si>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</si>
  <si>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</si>
  <si>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</si>
  <si>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</si>
  <si>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</si>
  <si>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</si>
  <si>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</si>
  <si>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</si>
  <si>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</si>
  <si>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</si>
  <si>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</si>
  <si>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</si>
  <si>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</si>
  <si>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</si>
  <si>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</si>
  <si>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</si>
  <si>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</si>
  <si>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</si>
  <si>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</si>
  <si>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</si>
  <si>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</si>
  <si>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</si>
  <si>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</si>
  <si>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</si>
  <si>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</si>
  <si>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</si>
  <si>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</si>
  <si>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</si>
  <si>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</si>
  <si>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</si>
  <si>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</si>
  <si>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</si>
  <si>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</si>
  <si>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</si>
  <si>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</si>
  <si>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</si>
  <si>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</si>
  <si>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</si>
  <si>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</si>
  <si>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</si>
  <si>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</si>
  <si>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</si>
  <si>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</si>
  <si>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</si>
  <si>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</si>
  <si>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</si>
  <si>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</si>
  <si>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</si>
  <si>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</si>
  <si>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</si>
  <si>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</si>
  <si>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</si>
  <si>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</si>
  <si>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</si>
  <si>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</si>
  <si>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</si>
  <si>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</si>
  <si>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</si>
  <si>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</si>
  <si>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</si>
  <si>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</si>
  <si>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</si>
  <si>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</si>
  <si>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</si>
  <si>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</si>
  <si>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</si>
  <si>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</si>
  <si>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</si>
  <si>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</si>
  <si>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</si>
  <si>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</si>
  <si>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</si>
  <si>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</si>
  <si>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</si>
  <si>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</si>
  <si>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</si>
  <si>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</si>
  <si>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</si>
  <si>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</si>
  <si>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</si>
  <si>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</si>
  <si>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</si>
  <si>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</si>
  <si>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</si>
  <si>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</si>
  <si>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</si>
  <si>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</si>
  <si>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</si>
  <si>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</si>
  <si>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</si>
  <si>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</si>
  <si>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</si>
  <si>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</si>
  <si>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</si>
  <si>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</si>
  <si>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</si>
  <si>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</si>
  <si>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</si>
  <si>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</si>
  <si>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</si>
  <si>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</si>
  <si>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</si>
  <si>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</si>
  <si>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</si>
  <si>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</si>
  <si>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</si>
  <si>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</si>
  <si>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</si>
  <si>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</si>
  <si>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</si>
  <si>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</si>
  <si>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</si>
  <si>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</si>
  <si>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</si>
  <si>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</si>
  <si>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</si>
  <si>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</si>
  <si>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</si>
  <si>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</si>
  <si>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</si>
  <si>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</si>
  <si>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</si>
  <si>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</si>
  <si>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</si>
  <si>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</si>
  <si>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</si>
  <si>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</si>
  <si>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</si>
  <si>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</si>
  <si>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</si>
  <si>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</si>
  <si>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</si>
  <si>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</si>
  <si>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</si>
  <si>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</si>
  <si>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</si>
  <si>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</si>
  <si>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</si>
  <si>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</si>
  <si>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</si>
  <si>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</si>
  <si>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</si>
  <si>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</si>
  <si>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</si>
  <si>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</si>
  <si>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</si>
  <si>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</si>
  <si>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</si>
  <si>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</si>
  <si>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</si>
  <si>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</si>
  <si>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</si>
  <si>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</si>
  <si>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</si>
  <si>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</si>
  <si>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</si>
  <si>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</si>
  <si>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</si>
  <si>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</si>
  <si>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</si>
  <si>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</si>
  <si>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</si>
  <si>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</si>
  <si>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</si>
  <si>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</si>
  <si>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</si>
  <si>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</si>
  <si>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</si>
  <si>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</si>
  <si>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</si>
  <si>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</si>
  <si>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</si>
  <si>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</si>
  <si>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</si>
  <si>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</si>
  <si>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</si>
  <si>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</si>
  <si>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</si>
  <si>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</si>
  <si>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</si>
  <si>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</si>
  <si>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</si>
  <si>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</si>
  <si>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</si>
  <si>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</si>
  <si>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</si>
  <si>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</si>
  <si>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</si>
  <si>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</si>
  <si>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</si>
  <si>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</si>
  <si>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</si>
  <si>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</si>
  <si>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</si>
  <si>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</si>
  <si>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</si>
  <si>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</si>
  <si>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</si>
  <si>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</si>
  <si>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</si>
  <si>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</si>
  <si>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</si>
  <si>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</si>
  <si>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</si>
  <si>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</si>
  <si>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</si>
  <si>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</si>
  <si>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</si>
  <si>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</si>
  <si>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</si>
  <si>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</si>
  <si>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</si>
  <si>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</si>
  <si>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</si>
  <si>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</si>
  <si>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</si>
  <si>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</si>
  <si>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</si>
  <si>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</si>
  <si>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</si>
  <si>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</si>
  <si>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</si>
  <si>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</si>
  <si>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</si>
  <si>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</si>
  <si>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</si>
  <si>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</si>
  <si>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</si>
  <si>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</si>
  <si>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</si>
  <si>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</si>
  <si>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</si>
  <si>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</si>
  <si>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</si>
  <si>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</si>
  <si>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</si>
  <si>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</si>
  <si>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</si>
  <si>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</si>
  <si>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</si>
  <si>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</si>
  <si>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</si>
  <si>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</si>
  <si>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</si>
  <si>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</si>
  <si>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</si>
  <si>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</si>
  <si>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</si>
  <si>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</si>
  <si>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</si>
  <si>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</si>
  <si>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</si>
  <si>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</si>
  <si>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</si>
  <si>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</si>
  <si>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</si>
  <si>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</si>
  <si>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</si>
  <si>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</si>
  <si>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</si>
  <si>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</si>
  <si>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</si>
  <si>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</si>
  <si>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</si>
  <si>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</si>
  <si>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</si>
  <si>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</si>
  <si>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</si>
  <si>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</si>
  <si>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</si>
  <si>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</si>
  <si>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</si>
  <si>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</si>
  <si>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</si>
  <si>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</si>
  <si>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</si>
  <si>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</si>
  <si>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</si>
  <si>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</si>
  <si>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</si>
  <si>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</si>
  <si>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</si>
  <si>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</si>
  <si>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</si>
  <si>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</si>
  <si>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</si>
  <si>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</si>
  <si>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</si>
  <si>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</si>
  <si>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</si>
  <si>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</si>
  <si>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</si>
  <si>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</si>
  <si>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</si>
  <si>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</si>
  <si>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</si>
  <si>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</si>
  <si>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</si>
  <si>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</si>
  <si>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</si>
  <si>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</si>
  <si>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</si>
  <si>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</si>
  <si>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</si>
  <si>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</si>
  <si>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</si>
  <si>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</si>
  <si>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</si>
  <si>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</si>
  <si>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</si>
  <si>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</si>
  <si>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</si>
  <si>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</si>
  <si>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</si>
  <si>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</si>
  <si>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</si>
  <si>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</si>
  <si>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</si>
  <si>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</si>
  <si>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</si>
  <si>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</si>
  <si>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</si>
  <si>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</si>
  <si>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</si>
  <si>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</si>
  <si>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</si>
  <si>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</si>
  <si>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</si>
  <si>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</si>
  <si>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</si>
  <si>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</si>
  <si>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</si>
  <si>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</si>
  <si>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</si>
  <si>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</si>
  <si>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</si>
  <si>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</si>
  <si>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</si>
  <si>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</si>
  <si>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</si>
  <si>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</si>
  <si>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</si>
  <si>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</si>
  <si>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</si>
  <si>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</si>
  <si>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</si>
  <si>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</si>
  <si>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</si>
  <si>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</si>
  <si>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</si>
  <si>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</si>
  <si>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</si>
  <si>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</si>
  <si>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</si>
  <si>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</si>
  <si>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</si>
  <si>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</si>
  <si>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</si>
  <si>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</si>
  <si>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</si>
  <si>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</si>
  <si>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</si>
  <si>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</si>
  <si>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</si>
  <si>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</si>
  <si>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</si>
  <si>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</si>
  <si>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</si>
  <si>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</si>
  <si>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</si>
  <si>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</si>
  <si>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</si>
  <si>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</si>
  <si>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</si>
  <si>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</si>
  <si>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</si>
  <si>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</si>
  <si>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</si>
  <si>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</si>
  <si>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</si>
  <si>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</si>
  <si>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</si>
  <si>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</si>
  <si>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</si>
  <si>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</si>
  <si>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</si>
  <si>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</si>
  <si>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</si>
  <si>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</si>
  <si>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</si>
  <si>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</si>
  <si>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</si>
  <si>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</si>
  <si>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</si>
  <si>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</si>
  <si>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</si>
  <si>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</si>
  <si>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</si>
  <si>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</si>
  <si>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</si>
  <si>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</si>
  <si>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</si>
  <si>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</si>
  <si>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</si>
  <si>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</si>
  <si>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</si>
  <si>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</si>
  <si>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</si>
  <si>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</si>
  <si>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</si>
  <si>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</si>
  <si>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</si>
  <si>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</si>
  <si>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</si>
  <si>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</si>
  <si>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</si>
  <si>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</si>
  <si>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</si>
  <si>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</si>
  <si>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</si>
  <si>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</si>
  <si>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</si>
  <si>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</si>
  <si>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</si>
  <si>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</si>
  <si>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</si>
  <si>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</si>
  <si>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</si>
  <si>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</si>
  <si>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</si>
  <si>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</si>
  <si>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</si>
  <si>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</si>
  <si>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</si>
  <si>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</si>
  <si>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</si>
  <si>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</si>
  <si>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</si>
  <si>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</si>
  <si>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</si>
  <si>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</si>
  <si>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</si>
  <si>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</si>
  <si>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</si>
  <si>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</si>
  <si>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</si>
  <si>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</si>
  <si>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</si>
  <si>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</si>
  <si>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</si>
  <si>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</si>
  <si>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</si>
  <si>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</si>
  <si>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</si>
  <si>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</si>
  <si>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</si>
  <si>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</si>
  <si>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</si>
  <si>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</si>
  <si>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</si>
  <si>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</si>
  <si>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</si>
  <si>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</si>
  <si>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</si>
  <si>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</si>
  <si>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</si>
  <si>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</si>
  <si>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</si>
  <si>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</si>
  <si>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</si>
  <si>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</si>
  <si>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</si>
  <si>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</si>
  <si>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</si>
  <si>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</si>
  <si>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</si>
  <si>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</si>
  <si>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</si>
  <si>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</si>
  <si>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</si>
  <si>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</si>
  <si>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</si>
  <si>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</si>
  <si>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</si>
  <si>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</si>
  <si>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</si>
  <si>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</si>
  <si>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</si>
  <si>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</si>
  <si>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</si>
  <si>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</si>
  <si>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</si>
  <si>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</si>
  <si>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</si>
  <si>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</si>
  <si>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</si>
  <si>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</si>
  <si>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</si>
  <si>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</si>
  <si>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</si>
  <si>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</si>
  <si>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</si>
  <si>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</si>
  <si>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</si>
  <si>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</si>
  <si>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</si>
  <si>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</si>
  <si>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</si>
  <si>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</si>
  <si>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</si>
  <si>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</si>
  <si>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</si>
  <si>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</si>
  <si>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</si>
  <si>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</si>
  <si>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</si>
  <si>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</si>
  <si>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</si>
  <si>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</si>
  <si>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</si>
  <si>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</si>
  <si>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</si>
  <si>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</si>
  <si>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</si>
  <si>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</si>
  <si>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</si>
  <si>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</si>
  <si>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</si>
  <si>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</si>
  <si>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</si>
  <si>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</si>
  <si>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</si>
  <si>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</si>
  <si>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</si>
  <si>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</si>
  <si>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</si>
  <si>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</si>
  <si>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</si>
  <si>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</si>
  <si>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</si>
  <si>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</si>
  <si>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</si>
  <si>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</si>
  <si>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</si>
  <si>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</si>
  <si>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</si>
  <si>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</si>
  <si>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</si>
  <si>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</si>
  <si>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</si>
  <si>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</si>
  <si>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</si>
  <si>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</si>
  <si>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</si>
  <si>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</si>
  <si>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</si>
  <si>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</si>
  <si>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</si>
  <si>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</si>
  <si>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</si>
  <si>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</si>
  <si>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</si>
  <si>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</si>
  <si>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</si>
  <si>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</si>
  <si>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</si>
  <si>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</si>
  <si>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</si>
  <si>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</si>
  <si>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</si>
  <si>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</si>
  <si>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</si>
  <si>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</si>
  <si>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</si>
  <si>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</si>
  <si>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</si>
  <si>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</si>
  <si>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</si>
  <si>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</si>
  <si>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</si>
  <si>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</si>
  <si>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</si>
  <si>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</si>
  <si>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</si>
  <si>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</si>
  <si>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</si>
  <si>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</si>
  <si>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</si>
  <si>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</si>
  <si>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</si>
  <si>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</si>
  <si>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</si>
  <si>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</si>
  <si>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</si>
  <si>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</si>
  <si>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</si>
  <si>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</si>
  <si>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</si>
  <si>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</si>
  <si>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</si>
  <si>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</si>
  <si>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</si>
  <si>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</si>
  <si>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</si>
  <si>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</si>
  <si>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</si>
  <si>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</si>
  <si>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</si>
  <si>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</si>
  <si>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</si>
  <si>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</si>
  <si>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</si>
  <si>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</si>
  <si>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</si>
  <si>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</si>
  <si>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</si>
  <si>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</si>
  <si>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</si>
  <si>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</si>
  <si>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</si>
  <si>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</si>
  <si>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</si>
  <si>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</si>
  <si>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</si>
  <si>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</si>
  <si>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</si>
  <si>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</si>
  <si>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</si>
  <si>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</si>
  <si>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</si>
  <si>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</si>
  <si>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</si>
  <si>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</si>
  <si>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</si>
  <si>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</si>
  <si>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</si>
  <si>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</si>
  <si>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</si>
  <si>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</si>
  <si>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</si>
  <si>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</si>
  <si>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</si>
  <si>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</si>
  <si>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</si>
  <si>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</si>
  <si>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</si>
  <si>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</si>
  <si>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</si>
  <si>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</si>
  <si>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</si>
  <si>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</si>
  <si>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</si>
  <si>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</si>
  <si>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</si>
  <si>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</si>
  <si>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</si>
  <si>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</si>
  <si>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</si>
  <si>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</si>
  <si>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</si>
  <si>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</si>
  <si>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</si>
  <si>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</si>
  <si>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</si>
  <si>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</si>
  <si>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</si>
  <si>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</si>
  <si>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</si>
  <si>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</si>
  <si>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</si>
  <si>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</si>
  <si>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</si>
  <si>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</si>
  <si>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</si>
  <si>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</si>
  <si>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</si>
  <si>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</si>
  <si>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</si>
  <si>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</si>
  <si>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</si>
  <si>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</si>
  <si>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</si>
  <si>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</si>
  <si>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</si>
  <si>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</si>
  <si>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</si>
  <si>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</si>
  <si>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</si>
  <si>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</si>
  <si>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</si>
  <si>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</si>
  <si>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</si>
  <si>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</si>
  <si>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</si>
  <si>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</si>
  <si>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</si>
  <si>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</si>
  <si>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</si>
  <si>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</si>
  <si>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</si>
  <si>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</si>
  <si>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</si>
  <si>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</si>
  <si>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</si>
  <si>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</si>
  <si>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</si>
  <si>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</si>
  <si>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</si>
  <si>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</si>
  <si>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</si>
  <si>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</si>
  <si>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</si>
  <si>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</si>
  <si>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</si>
  <si>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</si>
  <si>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</si>
  <si>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</si>
  <si>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</si>
  <si>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</si>
  <si>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</si>
  <si>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</si>
  <si>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</si>
  <si>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</si>
  <si>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</si>
  <si>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</si>
  <si>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</si>
  <si>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</si>
  <si>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</si>
  <si>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</si>
  <si>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</si>
  <si>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</si>
  <si>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</si>
  <si>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</si>
  <si>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</si>
  <si>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</si>
  <si>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</si>
  <si>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</si>
  <si>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</si>
  <si>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</si>
  <si>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</si>
  <si>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</si>
  <si>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</si>
  <si>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</si>
  <si>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</si>
  <si>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</si>
  <si>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</si>
  <si>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</si>
  <si>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</si>
  <si>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</si>
  <si>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</si>
  <si>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</si>
  <si>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</si>
  <si>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</si>
  <si>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</si>
  <si>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</si>
  <si>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</si>
  <si>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</si>
  <si>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</si>
  <si>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</si>
  <si>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</si>
  <si>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</si>
  <si>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</si>
  <si>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</si>
  <si>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</si>
  <si>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</si>
  <si>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</si>
  <si>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</si>
  <si>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</si>
  <si>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</si>
  <si>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</si>
  <si>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</si>
  <si>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</si>
  <si>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</si>
  <si>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</si>
  <si>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</si>
  <si>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</si>
  <si>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</si>
  <si>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</si>
  <si>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</si>
  <si>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</si>
  <si>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</si>
  <si>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</si>
  <si>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</si>
  <si>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</si>
  <si>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</si>
  <si>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</si>
  <si>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</si>
  <si>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</si>
  <si>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</si>
  <si>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</si>
  <si>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</si>
  <si>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</si>
  <si>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</si>
  <si>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</si>
  <si>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</si>
  <si>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</si>
  <si>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</si>
  <si>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</si>
  <si>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</si>
  <si>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</si>
  <si>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</si>
  <si>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</si>
  <si>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</si>
  <si>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</si>
  <si>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</si>
  <si>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</si>
  <si>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</si>
  <si>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</si>
  <si>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</si>
  <si>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</si>
  <si>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</si>
  <si>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</si>
  <si>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</si>
  <si>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</si>
  <si>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</si>
  <si>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</si>
  <si>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</si>
  <si>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</si>
  <si>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</si>
  <si>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</si>
  <si>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</si>
  <si>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</si>
  <si>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</si>
  <si>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</si>
  <si>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</si>
  <si>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</si>
  <si>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</si>
  <si>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</si>
  <si>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</si>
  <si>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</si>
  <si>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</si>
  <si>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</si>
  <si>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</si>
  <si>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</si>
  <si>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</si>
  <si>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</si>
  <si>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</si>
  <si>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</si>
  <si>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</si>
  <si>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</si>
  <si>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</si>
  <si>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</si>
  <si>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</si>
  <si>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</si>
  <si>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</si>
  <si>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</si>
  <si>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</si>
  <si>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</si>
  <si>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</si>
  <si>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</si>
  <si>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</si>
  <si>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</si>
  <si>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</si>
  <si>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</si>
  <si>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</si>
  <si>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</si>
  <si>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</si>
  <si>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</si>
  <si>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</si>
  <si>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</si>
  <si>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</si>
  <si>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</si>
  <si>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</si>
  <si>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</si>
  <si>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</si>
  <si>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</si>
  <si>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</si>
  <si>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</si>
  <si>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</si>
  <si>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</si>
  <si>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</si>
  <si>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</si>
  <si>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</si>
  <si>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</si>
  <si>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</si>
  <si>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</si>
  <si>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</si>
  <si>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</si>
  <si>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</si>
  <si>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</si>
  <si>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</si>
  <si>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</si>
  <si>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</si>
  <si>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</si>
  <si>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</si>
  <si>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</si>
  <si>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</si>
  <si>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</si>
  <si>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</si>
  <si>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</si>
  <si>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</si>
  <si>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</si>
  <si>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</si>
  <si>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</si>
  <si>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</si>
  <si>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</si>
  <si>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</si>
  <si>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</si>
  <si>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</si>
  <si>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</si>
  <si>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</si>
  <si>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</si>
  <si>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</si>
  <si>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</si>
  <si>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</si>
  <si>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</si>
  <si>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</si>
  <si>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</si>
  <si>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</si>
  <si>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</si>
  <si>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</si>
  <si>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</si>
  <si>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</si>
  <si>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</si>
  <si>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</si>
  <si>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</si>
  <si>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</si>
  <si>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</si>
  <si>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</si>
  <si>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</si>
  <si>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</si>
  <si>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</si>
  <si>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</si>
  <si>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</si>
  <si>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</si>
  <si>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</si>
  <si>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</si>
  <si>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</si>
  <si>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</si>
  <si>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</si>
  <si>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</si>
  <si>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</si>
  <si>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</si>
  <si>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</si>
  <si>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</si>
  <si>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</si>
  <si>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</si>
  <si>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</si>
  <si>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</si>
  <si>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</si>
  <si>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</si>
  <si>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</si>
  <si>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</si>
  <si>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</si>
  <si>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</si>
  <si>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</si>
  <si>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</si>
  <si>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</si>
  <si>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</si>
  <si>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</si>
  <si>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</si>
  <si>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</si>
  <si>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</si>
  <si>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</si>
  <si>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</si>
  <si>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</si>
  <si>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</si>
  <si>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</si>
  <si>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</si>
  <si>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</si>
  <si>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</si>
  <si>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</si>
  <si>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</si>
  <si>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</si>
  <si>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</si>
  <si>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</si>
  <si>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</si>
  <si>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</si>
  <si>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</si>
  <si>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</si>
  <si>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</si>
  <si>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</si>
  <si>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</si>
  <si>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</si>
  <si>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</si>
  <si>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</si>
  <si>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</si>
  <si>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</si>
  <si>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</si>
  <si>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</si>
  <si>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</si>
  <si>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</si>
  <si>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</si>
  <si>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</si>
  <si>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</si>
  <si>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</si>
  <si>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</si>
  <si>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</si>
  <si>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</si>
  <si>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</si>
  <si>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</si>
  <si>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</si>
  <si>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</si>
  <si>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</si>
  <si>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</si>
  <si>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</si>
  <si>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</si>
  <si>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</si>
  <si>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</si>
  <si>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</si>
  <si>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</si>
  <si>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</si>
  <si>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</si>
  <si>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</si>
  <si>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</si>
  <si>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</si>
  <si>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</si>
  <si>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</si>
  <si>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</si>
  <si>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</si>
  <si>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</si>
  <si>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</si>
  <si>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</si>
  <si>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</si>
  <si>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</si>
  <si>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</si>
  <si>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</si>
  <si>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</si>
  <si>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</si>
  <si>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</si>
  <si>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</si>
  <si>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</si>
  <si>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</si>
  <si>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</si>
  <si>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</si>
  <si>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</si>
  <si>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</si>
  <si>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</si>
  <si>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</si>
  <si>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</si>
  <si>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</si>
  <si>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</si>
  <si>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</si>
  <si>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</si>
  <si>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</si>
  <si>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</si>
  <si>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</si>
  <si>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</si>
  <si>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</si>
  <si>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</si>
  <si>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</si>
  <si>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</si>
  <si>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</si>
  <si>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</si>
  <si>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</si>
  <si>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</si>
  <si>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</si>
  <si>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</si>
  <si>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</si>
  <si>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</si>
  <si>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</si>
  <si>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</si>
  <si>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</si>
  <si>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</si>
  <si>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</si>
  <si>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</si>
  <si>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</si>
  <si>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</si>
  <si>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</si>
  <si>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</si>
  <si>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</si>
  <si>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</si>
  <si>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</si>
  <si>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</si>
  <si>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</si>
  <si>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</si>
  <si>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</si>
  <si>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</si>
  <si>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</si>
  <si>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</si>
  <si>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</si>
  <si>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</si>
  <si>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</si>
  <si>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</si>
  <si>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</si>
  <si>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</si>
  <si>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</si>
  <si>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</si>
  <si>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</si>
  <si>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</si>
  <si>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</si>
  <si>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</si>
  <si>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</si>
  <si>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</si>
  <si>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</si>
  <si>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</si>
  <si>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</si>
  <si>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</si>
  <si>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</si>
  <si>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</si>
  <si>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</si>
  <si>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</si>
  <si>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</si>
  <si>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</si>
  <si>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</si>
  <si>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</si>
  <si>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</si>
  <si>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</si>
  <si>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</si>
  <si>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</si>
  <si>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</si>
  <si>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</si>
  <si>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</si>
  <si>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</si>
  <si>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</si>
  <si>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</si>
  <si>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</si>
  <si>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</si>
  <si>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</si>
  <si>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</si>
  <si>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</si>
  <si>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</si>
  <si>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</si>
  <si>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</si>
  <si>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</si>
  <si>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</si>
  <si>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</si>
  <si>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</si>
  <si>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</si>
  <si>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</si>
  <si>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</si>
  <si>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</si>
  <si>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</si>
  <si>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</si>
  <si>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</si>
  <si>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</si>
  <si>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</si>
  <si>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</si>
  <si>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</si>
  <si>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</si>
  <si>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</si>
  <si>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</si>
  <si>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</si>
  <si>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</si>
  <si>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</si>
  <si>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</si>
  <si>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</si>
  <si>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</si>
  <si>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</si>
  <si>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</si>
  <si>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</si>
  <si>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</si>
  <si>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</si>
  <si>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</si>
  <si>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</si>
  <si>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</si>
  <si>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</si>
  <si>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</si>
  <si>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</si>
  <si>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</si>
  <si>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</si>
  <si>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</si>
  <si>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</si>
  <si>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</si>
  <si>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</si>
  <si>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</si>
  <si>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</si>
  <si>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</si>
  <si>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</si>
  <si>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</si>
  <si>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</si>
  <si>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</si>
  <si>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</si>
  <si>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</si>
  <si>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</si>
  <si>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</si>
  <si>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</si>
  <si>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</si>
  <si>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</si>
  <si>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</si>
  <si>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</si>
  <si>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</si>
  <si>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</si>
  <si>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</si>
  <si>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</si>
  <si>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</si>
  <si>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</si>
  <si>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</si>
  <si>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</si>
  <si>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</si>
  <si>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</si>
  <si>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</si>
  <si>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</si>
  <si>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</si>
  <si>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</si>
  <si>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</si>
  <si>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</si>
  <si>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</si>
  <si>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</si>
  <si>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</si>
  <si>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</si>
  <si>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</si>
  <si>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</si>
  <si>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</si>
  <si>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</si>
  <si>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</si>
  <si>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</si>
  <si>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</si>
  <si>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</si>
  <si>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</si>
  <si>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</si>
  <si>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</si>
  <si>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</si>
  <si>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</si>
  <si>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</si>
  <si>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</si>
  <si>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</si>
  <si>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</si>
  <si>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</si>
  <si>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</si>
  <si>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</si>
  <si>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</si>
  <si>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</si>
  <si>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</si>
  <si>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</si>
  <si>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</si>
  <si>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</si>
  <si>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</si>
  <si>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</si>
  <si>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</si>
  <si>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</si>
  <si>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</si>
  <si>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</si>
  <si>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</si>
  <si>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</si>
  <si>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</si>
  <si>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</si>
  <si>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</si>
  <si>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</si>
  <si>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</si>
  <si>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</si>
  <si>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</si>
  <si>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</si>
  <si>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</si>
  <si>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</si>
  <si>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</si>
  <si>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</si>
  <si>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</si>
  <si>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</si>
  <si>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</si>
  <si>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</si>
  <si>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</si>
  <si>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</si>
  <si>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</si>
  <si>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</si>
  <si>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</si>
  <si>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</si>
  <si>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</si>
  <si>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</si>
  <si>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</si>
  <si>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</si>
  <si>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</si>
  <si>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</si>
  <si>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</si>
  <si>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</si>
  <si>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</si>
  <si>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</si>
  <si>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</si>
  <si>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</si>
  <si>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</si>
  <si>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</si>
  <si>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</si>
  <si>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</si>
  <si>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</si>
  <si>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</si>
  <si>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</si>
  <si>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</si>
  <si>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</si>
  <si>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</si>
  <si>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</si>
  <si>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</si>
  <si>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</si>
  <si>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</si>
  <si>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</si>
  <si>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</si>
  <si>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</si>
  <si>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</si>
  <si>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</si>
  <si>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</si>
  <si>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</si>
  <si>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</si>
  <si>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</si>
  <si>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</si>
  <si>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</si>
  <si>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</si>
  <si>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</si>
  <si>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</si>
  <si>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</si>
  <si>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</si>
  <si>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</si>
  <si>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</si>
  <si>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</si>
  <si>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</si>
  <si>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</si>
  <si>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</si>
  <si>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</si>
  <si>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</si>
  <si>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</si>
  <si>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</si>
  <si>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</si>
  <si>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</si>
  <si>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</si>
  <si>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</si>
  <si>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</si>
  <si>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</si>
  <si>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</si>
  <si>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</si>
  <si>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</si>
  <si>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</si>
  <si>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</si>
  <si>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</si>
  <si>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</si>
  <si>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</si>
  <si>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</si>
  <si>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</si>
  <si>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</si>
  <si>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</si>
  <si>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</si>
  <si>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</si>
  <si>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</si>
  <si>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</si>
  <si>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</si>
  <si>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</si>
  <si>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</si>
  <si>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</si>
  <si>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</si>
  <si>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</si>
  <si>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</si>
  <si>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</si>
  <si>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</si>
  <si>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</si>
  <si>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</si>
  <si>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</si>
  <si>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</si>
  <si>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</si>
  <si>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</si>
  <si>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</si>
  <si>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</si>
  <si>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</si>
  <si>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</si>
  <si>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</si>
  <si>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</si>
  <si>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</si>
  <si>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</si>
  <si>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</si>
  <si>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</si>
  <si>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</si>
  <si>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</si>
  <si>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</si>
  <si>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</si>
  <si>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</si>
  <si>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</si>
  <si>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</si>
  <si>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</si>
  <si>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</si>
  <si>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</si>
  <si>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</si>
  <si>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</si>
  <si>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</si>
  <si>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</si>
  <si>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</si>
  <si>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</si>
  <si>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</si>
  <si>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</si>
  <si>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</si>
  <si>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</si>
  <si>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</si>
  <si>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</si>
  <si>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</si>
  <si>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</si>
  <si>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</si>
  <si>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</si>
  <si>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</si>
  <si>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</si>
  <si>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</si>
  <si>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</si>
  <si>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</si>
  <si>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</si>
  <si>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</si>
  <si>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</si>
  <si>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</si>
  <si>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</si>
  <si>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</si>
  <si>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</si>
  <si>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</si>
  <si>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</si>
  <si>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</si>
  <si>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</si>
  <si>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</si>
  <si>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</si>
  <si>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</si>
  <si>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</si>
  <si>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</si>
  <si>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</si>
  <si>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</si>
  <si>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</si>
  <si>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</si>
  <si>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</si>
  <si>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</si>
  <si>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</si>
  <si>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</si>
  <si>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</si>
  <si>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</si>
  <si>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</si>
  <si>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</si>
  <si>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</si>
  <si>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</si>
  <si>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</si>
  <si>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</si>
  <si>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</si>
  <si>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</si>
  <si>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</si>
  <si>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</si>
  <si>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</si>
  <si>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</si>
  <si>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</si>
  <si>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</si>
  <si>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</si>
  <si>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</si>
  <si>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</si>
  <si>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</si>
  <si>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</si>
  <si>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</si>
  <si>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</si>
  <si>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</si>
  <si>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</si>
  <si>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</si>
  <si>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</si>
  <si>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</si>
  <si>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</si>
  <si>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</si>
  <si>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</si>
  <si>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</si>
  <si>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</si>
  <si>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</si>
  <si>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</si>
  <si>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</si>
  <si>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</si>
  <si>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</si>
  <si>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</si>
  <si>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</si>
  <si>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</si>
  <si>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</si>
  <si>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</si>
  <si>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</si>
  <si>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</si>
  <si>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</si>
  <si>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</si>
  <si>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</si>
  <si>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</si>
  <si>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</si>
  <si>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</si>
  <si>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</si>
  <si>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</si>
  <si>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</si>
  <si>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</si>
  <si>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</si>
  <si>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</si>
  <si>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</si>
  <si>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</si>
  <si>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</si>
  <si>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</si>
  <si>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</si>
  <si>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</si>
  <si>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</si>
  <si>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</si>
  <si>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</si>
  <si>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</si>
  <si>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</si>
  <si>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</si>
  <si>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</si>
  <si>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</si>
  <si>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</si>
  <si>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</si>
  <si>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</si>
  <si>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</si>
  <si>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</si>
  <si>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</si>
  <si>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</si>
  <si>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</si>
  <si>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</si>
  <si>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</si>
  <si>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</si>
  <si>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</si>
  <si>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</si>
  <si>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</si>
  <si>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</si>
  <si>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</si>
  <si>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</si>
  <si>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</si>
  <si>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</si>
  <si>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</si>
  <si>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</si>
  <si>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</si>
  <si>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</si>
  <si>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</si>
  <si>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</si>
  <si>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</si>
  <si>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</si>
  <si>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</si>
  <si>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</si>
  <si>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</si>
  <si>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</si>
  <si>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</si>
  <si>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</si>
  <si>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</si>
  <si>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</si>
  <si>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</si>
  <si>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</si>
  <si>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</si>
  <si>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</si>
  <si>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</si>
  <si>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</si>
  <si>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</si>
  <si>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</si>
  <si>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</si>
  <si>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</si>
  <si>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</si>
  <si>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</si>
  <si>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</si>
  <si>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</si>
  <si>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</si>
  <si>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</si>
  <si>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</si>
  <si>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</si>
  <si>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</si>
  <si>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</si>
  <si>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</si>
  <si>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</si>
  <si>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</si>
  <si>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</si>
  <si>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</si>
  <si>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</si>
  <si>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</si>
  <si>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</si>
  <si>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</si>
  <si>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</si>
  <si>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</si>
  <si>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</si>
  <si>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</si>
  <si>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</si>
  <si>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</si>
  <si>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</si>
  <si>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</si>
  <si>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</si>
  <si>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</si>
  <si>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</si>
  <si>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</si>
  <si>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</si>
  <si>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</si>
  <si>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</si>
  <si>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</si>
  <si>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</si>
  <si>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</si>
  <si>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</si>
  <si>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</si>
  <si>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</si>
  <si>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</si>
  <si>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</si>
  <si>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</si>
  <si>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</si>
  <si>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</si>
  <si>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</si>
  <si>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</si>
  <si>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</si>
  <si>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</si>
  <si>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</si>
  <si>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</si>
  <si>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</si>
  <si>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</si>
  <si>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</si>
  <si>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</si>
  <si>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</si>
  <si>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</si>
  <si>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</si>
  <si>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</si>
  <si>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</si>
  <si>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</si>
  <si>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</si>
  <si>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</si>
  <si>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</si>
  <si>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</si>
  <si>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</si>
  <si>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</si>
  <si>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</si>
  <si>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</si>
  <si>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</si>
  <si>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</si>
  <si>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</si>
  <si>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</si>
  <si>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</si>
  <si>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</si>
  <si>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</si>
  <si>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</si>
  <si>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</si>
  <si>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</si>
  <si>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</si>
  <si>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</si>
  <si>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</si>
  <si>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</si>
  <si>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</si>
  <si>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</si>
  <si>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</si>
  <si>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</si>
  <si>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</si>
  <si>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</si>
  <si>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</si>
  <si>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</si>
  <si>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</si>
  <si>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</si>
  <si>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</si>
  <si>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</si>
  <si>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</si>
  <si>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</si>
  <si>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</si>
  <si>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</si>
  <si>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</si>
  <si>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</si>
  <si>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</si>
  <si>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</si>
  <si>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</si>
  <si>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</si>
  <si>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</si>
  <si>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</si>
  <si>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</si>
  <si>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</si>
  <si>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</si>
  <si>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</si>
  <si>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</si>
  <si>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</si>
  <si>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</si>
  <si>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</si>
  <si>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</si>
  <si>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</si>
  <si>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</si>
  <si>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</si>
  <si>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</si>
  <si>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</si>
  <si>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</si>
  <si>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</si>
  <si>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</si>
  <si>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</si>
  <si>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</si>
  <si>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</si>
  <si>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</si>
  <si>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</si>
  <si>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</si>
  <si>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</si>
  <si>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</si>
  <si>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</si>
  <si>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</si>
  <si>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</si>
  <si>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</si>
  <si>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</si>
  <si>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</si>
  <si>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</si>
  <si>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</si>
  <si>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</si>
  <si>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</si>
  <si>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</si>
  <si>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</si>
  <si>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</si>
  <si>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</si>
  <si>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</si>
  <si>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</si>
  <si>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</si>
  <si>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</si>
  <si>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</si>
  <si>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</si>
  <si>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</si>
  <si>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</si>
  <si>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</si>
  <si>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</si>
  <si>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</si>
  <si>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</si>
  <si>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</si>
  <si>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</si>
  <si>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</si>
  <si>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</si>
  <si>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</si>
  <si>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</si>
  <si>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</si>
  <si>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</si>
  <si>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</si>
  <si>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</si>
  <si>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</si>
  <si>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</si>
  <si>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</si>
  <si>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</si>
  <si>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</si>
  <si>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</si>
  <si>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</si>
  <si>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</si>
  <si>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</si>
  <si>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</si>
  <si>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</si>
  <si>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</si>
  <si>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</si>
  <si>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</si>
  <si>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</si>
  <si>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</si>
  <si>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</si>
  <si>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</si>
  <si>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</si>
  <si>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</si>
  <si>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</si>
  <si>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</si>
  <si>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</si>
  <si>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</si>
  <si>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</si>
  <si>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</si>
  <si>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</si>
  <si>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</si>
  <si>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</si>
  <si>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</si>
  <si>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</si>
  <si>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</si>
  <si>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</si>
  <si>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</si>
  <si>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</si>
  <si>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</si>
  <si>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</si>
  <si>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</si>
  <si>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</si>
  <si>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</si>
  <si>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</si>
  <si>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</si>
  <si>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</si>
  <si>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</si>
  <si>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</si>
  <si>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</si>
  <si>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</si>
  <si>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</si>
  <si>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</si>
  <si>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</si>
  <si>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</si>
  <si>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</si>
  <si>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</si>
  <si>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</si>
  <si>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</si>
  <si>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</si>
  <si>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</si>
  <si>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</si>
  <si>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</si>
  <si>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</si>
  <si>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</si>
  <si>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</si>
  <si>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</si>
  <si>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</si>
  <si>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</si>
  <si>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</si>
  <si>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</si>
  <si>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</si>
  <si>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</si>
  <si>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</si>
  <si>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</si>
  <si>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</si>
  <si>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</si>
  <si>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</si>
  <si>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</si>
  <si>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</si>
  <si>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</si>
  <si>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</si>
  <si>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</si>
  <si>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</si>
  <si>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</si>
  <si>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</si>
  <si>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</si>
  <si>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</si>
  <si>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</si>
  <si>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</si>
  <si>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</si>
  <si>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</si>
  <si>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</si>
  <si>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</si>
  <si>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</si>
  <si>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</si>
  <si>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</si>
  <si>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</si>
  <si>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</si>
  <si>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</si>
  <si>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</si>
  <si>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</si>
  <si>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</si>
  <si>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</si>
  <si>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</si>
  <si>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</si>
  <si>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</si>
  <si>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</si>
  <si>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</si>
  <si>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</si>
  <si>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</si>
  <si>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</si>
  <si>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</si>
  <si>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</si>
  <si>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</si>
  <si>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</si>
  <si>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</si>
  <si>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</si>
  <si>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</si>
  <si>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</si>
  <si>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</si>
  <si>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</si>
  <si>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</si>
  <si>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</si>
  <si>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</si>
  <si>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</si>
  <si>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</si>
  <si>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</si>
  <si>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</si>
  <si>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</si>
  <si>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</si>
  <si>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</si>
  <si>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</si>
  <si>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</si>
  <si>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</si>
  <si>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</si>
  <si>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</si>
  <si>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</si>
  <si>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</si>
  <si>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</si>
  <si>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</si>
  <si>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</si>
  <si>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</si>
  <si>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</si>
  <si>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</si>
  <si>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</si>
  <si>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</si>
  <si>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</si>
  <si>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</si>
  <si>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</si>
  <si>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</si>
  <si>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</si>
  <si>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</si>
  <si>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</si>
  <si>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</si>
  <si>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</si>
  <si>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</si>
  <si>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</si>
  <si>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</si>
  <si>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</si>
  <si>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</si>
  <si>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</si>
  <si>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</si>
  <si>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</si>
  <si>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</si>
  <si>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</si>
  <si>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</si>
  <si>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</si>
  <si>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</si>
  <si>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</si>
  <si>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</si>
  <si>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</si>
  <si>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</si>
  <si>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</si>
  <si>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</si>
  <si>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</si>
  <si>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</si>
  <si>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</si>
  <si>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</si>
  <si>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</si>
  <si>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</si>
  <si>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</si>
  <si>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</si>
  <si>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</si>
  <si>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</si>
  <si>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</si>
  <si>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</si>
  <si>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</si>
  <si>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</si>
  <si>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</si>
  <si>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</si>
  <si>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</si>
  <si>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</si>
  <si>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</si>
  <si>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</si>
  <si>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</si>
  <si>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</si>
  <si>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</si>
  <si>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</si>
  <si>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</si>
  <si>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</si>
  <si>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</si>
  <si>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</si>
  <si>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</si>
  <si>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</si>
  <si>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</si>
  <si>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</si>
  <si>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</si>
  <si>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</si>
  <si>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</si>
  <si>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</si>
  <si>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</si>
  <si>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</si>
  <si>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</si>
  <si>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</si>
  <si>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</si>
  <si>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</si>
  <si>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</si>
  <si>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</si>
  <si>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</si>
  <si>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</si>
  <si>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</si>
  <si>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</si>
  <si>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</si>
  <si>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</si>
  <si>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</si>
  <si>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</si>
  <si>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</si>
  <si>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</si>
  <si>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</si>
  <si>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</si>
  <si>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</si>
  <si>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</si>
  <si>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</si>
  <si>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</si>
  <si>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</si>
  <si>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</si>
  <si>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</si>
  <si>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</si>
  <si>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</si>
  <si>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</si>
  <si>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</si>
  <si>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</si>
  <si>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</si>
  <si>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</si>
  <si>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</si>
  <si>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</si>
  <si>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</si>
  <si>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</si>
  <si>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</si>
  <si>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</si>
  <si>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</si>
  <si>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</si>
  <si>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</si>
  <si>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</si>
  <si>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</si>
  <si>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</si>
  <si>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</si>
  <si>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</si>
  <si>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</si>
  <si>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</si>
  <si>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</si>
  <si>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</si>
  <si>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</si>
  <si>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</si>
  <si>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</si>
  <si>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</si>
  <si>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</si>
  <si>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</si>
  <si>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</si>
  <si>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</si>
  <si>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</si>
  <si>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</si>
  <si>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</si>
  <si>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</si>
  <si>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</si>
  <si>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</si>
  <si>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</si>
  <si>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</si>
  <si>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</si>
  <si>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</si>
  <si>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</si>
  <si>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</si>
  <si>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</si>
  <si>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</si>
  <si>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</si>
  <si>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</si>
  <si>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</si>
  <si>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</si>
  <si>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</si>
  <si>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</si>
  <si>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</si>
  <si>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</si>
  <si>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</si>
  <si>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</si>
  <si>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</si>
  <si>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</si>
  <si>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</si>
  <si>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</si>
  <si>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</si>
  <si>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</si>
  <si>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</si>
  <si>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</si>
  <si>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</si>
  <si>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</si>
  <si>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</si>
  <si>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</si>
  <si>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</si>
  <si>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</si>
  <si>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</si>
  <si>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</si>
  <si>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</si>
  <si>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</si>
  <si>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</si>
  <si>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</si>
  <si>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</si>
  <si>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</si>
  <si>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</si>
  <si>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</si>
  <si>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</si>
  <si>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</si>
  <si>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</si>
  <si>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</si>
  <si>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</si>
  <si>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</si>
  <si>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</si>
  <si>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</si>
  <si>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</si>
  <si>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</si>
  <si>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</si>
  <si>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</si>
  <si>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</si>
  <si>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</si>
  <si>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</si>
  <si>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</si>
  <si>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</si>
  <si>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</si>
  <si>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</si>
  <si>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</si>
  <si>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</si>
  <si>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</si>
  <si>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</si>
  <si>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</si>
  <si>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</si>
  <si>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</si>
  <si>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</si>
  <si>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</si>
  <si>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</si>
  <si>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</si>
  <si>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</si>
  <si>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</si>
  <si>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</si>
  <si>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</si>
  <si>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</si>
  <si>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</si>
  <si>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</si>
  <si>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</si>
  <si>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</si>
  <si>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</si>
  <si>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</si>
  <si>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</si>
  <si>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</si>
  <si>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</si>
  <si>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</si>
  <si>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</si>
  <si>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</si>
  <si>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</si>
  <si>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</si>
  <si>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</si>
  <si>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</si>
  <si>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</si>
  <si>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</si>
  <si>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</si>
  <si>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</si>
  <si>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</si>
  <si>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</si>
  <si>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</si>
  <si>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</si>
  <si>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</si>
  <si>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</si>
  <si>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</si>
  <si>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</si>
  <si>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</si>
  <si>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</si>
  <si>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</si>
  <si>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</si>
  <si>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</si>
  <si>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</si>
  <si>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</si>
  <si>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</si>
  <si>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</si>
  <si>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</si>
  <si>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</si>
  <si>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</si>
  <si>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</si>
  <si>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</si>
  <si>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</si>
  <si>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</si>
  <si>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</si>
  <si>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</si>
  <si>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</si>
  <si>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</si>
  <si>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</si>
  <si>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</si>
  <si>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</si>
  <si>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</si>
  <si>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</si>
  <si>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</si>
  <si>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</si>
  <si>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</si>
  <si>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</si>
  <si>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</si>
  <si>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</si>
  <si>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</si>
  <si>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</si>
  <si>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</si>
  <si>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</si>
  <si>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</si>
  <si>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</si>
  <si>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</si>
  <si>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</si>
  <si>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</si>
  <si>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</si>
  <si>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</si>
  <si>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</si>
  <si>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</si>
  <si>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</si>
  <si>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</si>
  <si>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</si>
  <si>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</si>
  <si>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</si>
  <si>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</si>
  <si>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</si>
  <si>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</si>
  <si>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</si>
  <si>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</si>
  <si>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</si>
  <si>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</si>
  <si>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</si>
  <si>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</si>
  <si>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</si>
  <si>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</si>
  <si>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</si>
  <si>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</si>
  <si>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</si>
  <si>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</si>
  <si>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</si>
  <si>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</si>
  <si>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</si>
  <si>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</si>
  <si>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</si>
  <si>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</si>
  <si>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</si>
  <si>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</si>
  <si>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</si>
  <si>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</si>
  <si>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</si>
  <si>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</si>
  <si>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</si>
  <si>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</si>
  <si>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</si>
  <si>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</si>
  <si>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</si>
  <si>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</si>
  <si>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</si>
  <si>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</si>
  <si>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</si>
  <si>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</si>
  <si>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</si>
  <si>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</si>
  <si>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</si>
  <si>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</si>
  <si>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</si>
  <si>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</si>
  <si>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</si>
  <si>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</si>
  <si>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</si>
  <si>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</si>
  <si>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</si>
  <si>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</si>
  <si>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</si>
  <si>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</si>
  <si>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</si>
  <si>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</si>
  <si>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</si>
  <si>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</si>
  <si>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</si>
  <si>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</si>
  <si>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</si>
  <si>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</si>
  <si>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</si>
  <si>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</si>
  <si>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</si>
  <si>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</si>
  <si>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</si>
  <si>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</si>
  <si>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</si>
  <si>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</si>
  <si>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</si>
  <si>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</si>
  <si>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</si>
  <si>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</si>
  <si>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</si>
  <si>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</si>
  <si>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</si>
  <si>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</si>
  <si>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</si>
  <si>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</si>
  <si>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</si>
  <si>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</si>
  <si>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</si>
  <si>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</si>
  <si>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</si>
  <si>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</si>
  <si>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</si>
  <si>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</si>
  <si>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</si>
  <si>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</si>
  <si>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</si>
  <si>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</si>
  <si>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</si>
  <si>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</si>
  <si>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</si>
  <si>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</si>
  <si>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</si>
  <si>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</si>
  <si>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</si>
  <si>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</si>
  <si>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</si>
  <si>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</si>
  <si>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</si>
  <si>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</si>
  <si>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</si>
  <si>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</si>
  <si>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</si>
  <si>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</si>
  <si>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</si>
  <si>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</si>
  <si>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</si>
  <si>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</si>
  <si>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</si>
  <si>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</si>
  <si>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</si>
  <si>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</si>
  <si>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</si>
  <si>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</si>
  <si>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</si>
  <si>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</si>
  <si>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</si>
  <si>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</si>
  <si>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</si>
  <si>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</si>
  <si>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</si>
  <si>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</si>
  <si>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</si>
  <si>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</si>
  <si>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</si>
  <si>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</si>
  <si>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</si>
  <si>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</si>
  <si>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</si>
  <si>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</si>
  <si>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</si>
  <si>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</si>
  <si>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</si>
  <si>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</si>
  <si>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</si>
  <si>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</si>
  <si>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</si>
  <si>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</si>
  <si>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</si>
  <si>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</si>
  <si>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</si>
  <si>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</si>
  <si>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</si>
  <si>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</si>
  <si>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</si>
  <si>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</si>
  <si>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</si>
  <si>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</si>
  <si>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</si>
  <si>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</si>
  <si>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</si>
  <si>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</si>
  <si>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</si>
  <si>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</si>
  <si>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</si>
  <si>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</si>
  <si>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</si>
  <si>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</si>
  <si>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</si>
  <si>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</si>
  <si>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</si>
  <si>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</si>
  <si>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</si>
  <si>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</si>
  <si>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</si>
  <si>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</si>
  <si>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</si>
  <si>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</si>
  <si>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</si>
  <si>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</si>
  <si>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</si>
  <si>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</si>
  <si>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</si>
  <si>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</si>
  <si>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</si>
  <si>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</si>
  <si>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</si>
  <si>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</si>
  <si>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</si>
  <si>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</si>
  <si>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</si>
  <si>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</si>
  <si>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</si>
  <si>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</si>
  <si>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</si>
  <si>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</si>
  <si>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</si>
  <si>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</si>
  <si>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</si>
  <si>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</si>
  <si>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</si>
  <si>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</si>
  <si>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</si>
  <si>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</si>
  <si>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</si>
  <si>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</si>
  <si>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</si>
  <si>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</si>
  <si>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</si>
  <si>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</si>
  <si>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</si>
  <si>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</si>
  <si>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</si>
  <si>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</si>
  <si>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</si>
  <si>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</si>
  <si>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</si>
  <si>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</si>
  <si>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</si>
  <si>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</si>
  <si>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</si>
  <si>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</si>
  <si>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</si>
  <si>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</si>
  <si>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</si>
  <si>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</si>
  <si>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</si>
  <si>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</si>
  <si>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</si>
  <si>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</si>
  <si>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</si>
  <si>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</si>
  <si>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</si>
  <si>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</si>
  <si>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</si>
  <si>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</si>
  <si>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</si>
  <si>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</si>
  <si>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</si>
  <si>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</si>
  <si>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</si>
  <si>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</si>
  <si>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</si>
  <si>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</si>
  <si>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</si>
  <si>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</si>
  <si>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</si>
  <si>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</si>
  <si>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</si>
  <si>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</si>
  <si>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</si>
  <si>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</si>
  <si>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</si>
  <si>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</si>
  <si>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</si>
  <si>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</si>
  <si>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</si>
  <si>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</si>
  <si>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</si>
  <si>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</si>
  <si>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</si>
  <si>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</si>
  <si>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</si>
  <si>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</si>
  <si>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</si>
  <si>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</si>
  <si>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</si>
  <si>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</si>
  <si>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</si>
  <si>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</si>
  <si>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</si>
  <si>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</si>
  <si>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</si>
  <si>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</si>
  <si>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</si>
  <si>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</si>
  <si>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</si>
  <si>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</si>
  <si>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</si>
  <si>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</si>
  <si>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</si>
  <si>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</si>
  <si>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</si>
  <si>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</si>
  <si>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</si>
  <si>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</si>
  <si>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</si>
  <si>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</si>
  <si>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</si>
  <si>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</si>
  <si>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</si>
  <si>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</si>
  <si>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</si>
  <si>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</si>
  <si>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</si>
  <si>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</si>
  <si>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</si>
  <si>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</si>
  <si>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</si>
  <si>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</si>
  <si>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</si>
  <si>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</si>
  <si>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</si>
  <si>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</si>
  <si>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</si>
  <si>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</si>
  <si>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</si>
  <si>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</si>
  <si>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</si>
  <si>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</si>
  <si>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</si>
  <si>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</si>
  <si>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</si>
  <si>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</si>
  <si>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</si>
  <si>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</si>
  <si>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</si>
  <si>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</si>
  <si>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</si>
  <si>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</si>
  <si>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</si>
  <si>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</si>
  <si>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</si>
  <si>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</si>
  <si>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</si>
  <si>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</si>
  <si>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</si>
  <si>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</si>
  <si>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</si>
  <si>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</si>
  <si>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</si>
  <si>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</si>
  <si>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</si>
  <si>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</si>
  <si>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</si>
  <si>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</si>
  <si>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</si>
  <si>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</si>
  <si>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</si>
  <si>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</si>
  <si>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</si>
  <si>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</si>
  <si>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</si>
  <si>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</si>
  <si>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</si>
  <si>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</si>
  <si>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</si>
  <si>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</si>
  <si>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</si>
  <si>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</si>
  <si>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</si>
  <si>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</si>
  <si>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</si>
  <si>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</si>
  <si>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</si>
  <si>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</si>
  <si>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</si>
  <si>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</si>
  <si>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</si>
  <si>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</si>
  <si>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</si>
  <si>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</si>
  <si>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</si>
  <si>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</si>
  <si>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</si>
  <si>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</si>
  <si>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</si>
  <si>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</si>
  <si>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</si>
  <si>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</si>
  <si>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</si>
  <si>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</si>
  <si>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</si>
  <si>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</si>
  <si>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</si>
  <si>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</si>
  <si>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</si>
  <si>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</si>
  <si>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</si>
  <si>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</si>
  <si>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</si>
  <si>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</si>
  <si>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</si>
  <si>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</si>
  <si>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</si>
  <si>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</si>
  <si>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</si>
  <si>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</si>
  <si>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</si>
  <si>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</si>
  <si>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</si>
  <si>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</si>
  <si>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</si>
  <si>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</si>
  <si>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</si>
  <si>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</si>
  <si>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</si>
  <si>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</si>
  <si>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</si>
  <si>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</si>
  <si>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</si>
  <si>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</si>
  <si>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</si>
  <si>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</si>
  <si>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</si>
  <si>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</si>
  <si>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</si>
  <si>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</si>
  <si>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</si>
  <si>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</si>
  <si>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</si>
  <si>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</si>
  <si>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</si>
  <si>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</si>
  <si>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</si>
  <si>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</si>
  <si>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</si>
  <si>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</si>
  <si>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</si>
  <si>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</si>
  <si>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</si>
  <si>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</si>
  <si>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</si>
  <si>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</si>
  <si>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</si>
  <si>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</si>
  <si>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</si>
  <si>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</si>
  <si>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</si>
  <si>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</si>
  <si>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</si>
  <si>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</si>
  <si>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</si>
  <si>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</si>
  <si>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</si>
  <si>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</si>
  <si>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</si>
  <si>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</si>
  <si>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</si>
  <si>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</si>
  <si>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</si>
  <si>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</si>
  <si>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</si>
  <si>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</si>
  <si>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</si>
  <si>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</si>
  <si>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</si>
  <si>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</si>
  <si>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</si>
  <si>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</si>
  <si>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</si>
  <si>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</si>
  <si>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</si>
  <si>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</si>
  <si>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</si>
  <si>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</si>
  <si>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</si>
  <si>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</si>
  <si>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</si>
  <si>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</si>
  <si>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</si>
  <si>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</si>
  <si>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</si>
  <si>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</si>
  <si>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</si>
  <si>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</si>
  <si>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</si>
  <si>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</si>
  <si>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</si>
  <si>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</si>
  <si>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</si>
  <si>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</si>
  <si>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</si>
  <si>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</si>
  <si>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</si>
  <si>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</si>
  <si>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</si>
  <si>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</si>
  <si>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</si>
  <si>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</si>
  <si>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</si>
  <si>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</si>
  <si>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</si>
  <si>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</si>
  <si>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</si>
  <si>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</si>
  <si>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</si>
  <si>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</si>
  <si>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</si>
  <si>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</si>
  <si>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</si>
  <si>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</si>
  <si>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</si>
  <si>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</si>
  <si>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</si>
  <si>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</si>
  <si>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</si>
  <si>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</si>
  <si>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</si>
  <si>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</si>
  <si>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</si>
  <si>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</si>
  <si>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</si>
  <si>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</si>
  <si>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</si>
  <si>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</si>
  <si>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</si>
  <si>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</si>
  <si>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</si>
  <si>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</si>
  <si>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</si>
  <si>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</si>
  <si>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</si>
  <si>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</si>
  <si>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</si>
  <si>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</si>
  <si>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</si>
  <si>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</si>
  <si>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</si>
  <si>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</si>
  <si>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</si>
  <si>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</si>
  <si>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</si>
  <si>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</si>
  <si>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</si>
  <si>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</si>
  <si>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</si>
  <si>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</si>
  <si>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</si>
  <si>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</si>
  <si>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</si>
  <si>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</si>
  <si>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</si>
  <si>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</si>
  <si>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</si>
  <si>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</si>
  <si>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</si>
  <si>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</si>
  <si>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</si>
  <si>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</si>
  <si>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</si>
  <si>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</si>
  <si>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</si>
  <si>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</si>
  <si>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</si>
  <si>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</si>
  <si>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</si>
  <si>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</si>
  <si>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</si>
  <si>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</si>
  <si>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</si>
  <si>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</si>
  <si>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</si>
  <si>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</si>
  <si>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</si>
  <si>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</si>
  <si>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</si>
  <si>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</si>
  <si>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</si>
  <si>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</si>
  <si>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</si>
  <si>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</si>
  <si>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</si>
  <si>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</si>
  <si>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</si>
  <si>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</si>
  <si>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</si>
  <si>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</si>
  <si>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</si>
  <si>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</si>
  <si>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</si>
  <si>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</si>
  <si>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</si>
  <si>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</si>
  <si>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</si>
  <si>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</si>
  <si>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</si>
  <si>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</si>
  <si>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</si>
  <si>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</si>
  <si>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</si>
  <si>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</si>
  <si>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</si>
  <si>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</si>
  <si>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</si>
  <si>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</si>
  <si>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</si>
  <si>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</si>
  <si>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</si>
  <si>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</si>
  <si>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</si>
  <si>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</si>
  <si>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</si>
  <si>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</si>
  <si>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</si>
  <si>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</si>
  <si>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</si>
  <si>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</si>
  <si>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</si>
  <si>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</si>
  <si>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</si>
  <si>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</si>
  <si>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</si>
  <si>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</si>
  <si>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</si>
  <si>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</si>
  <si>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</si>
  <si>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</si>
  <si>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</si>
  <si>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</si>
  <si>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</si>
  <si>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</si>
  <si>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</si>
  <si>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</si>
  <si>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</si>
  <si>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</si>
  <si>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</si>
  <si>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</si>
  <si>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</si>
  <si>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</si>
  <si>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</si>
  <si>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</si>
  <si>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</si>
  <si>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</si>
  <si>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</si>
  <si>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</si>
  <si>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</si>
  <si>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</si>
  <si>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</si>
  <si>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</si>
  <si>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</si>
  <si>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</si>
  <si>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</si>
  <si>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</si>
  <si>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</si>
  <si>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</si>
  <si>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</si>
  <si>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</si>
  <si>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</si>
  <si>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</si>
  <si>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</si>
  <si>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</si>
  <si>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</si>
  <si>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</si>
  <si>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</si>
  <si>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</si>
  <si>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</si>
  <si>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</si>
  <si>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</si>
  <si>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</si>
  <si>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</si>
  <si>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</si>
  <si>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</si>
  <si>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</si>
  <si>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</si>
  <si>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</si>
  <si>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</si>
  <si>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</si>
  <si>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</si>
  <si>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</si>
  <si>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</si>
  <si>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</si>
  <si>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</si>
  <si>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</si>
  <si>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</si>
  <si>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</si>
  <si>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</si>
  <si>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</si>
  <si>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</si>
  <si>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</si>
  <si>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</si>
  <si>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</si>
  <si>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</si>
  <si>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</si>
  <si>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</si>
  <si>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</si>
  <si>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</si>
  <si>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</si>
  <si>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</si>
  <si>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</si>
  <si>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</si>
  <si>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</si>
  <si>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</si>
  <si>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</si>
  <si>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</si>
  <si>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</si>
  <si>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</si>
  <si>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</si>
  <si>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</si>
  <si>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</si>
  <si>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</si>
  <si>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</si>
  <si>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</si>
  <si>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</si>
  <si>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</si>
  <si>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</si>
  <si>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</si>
  <si>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</si>
  <si>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</si>
  <si>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</si>
  <si>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</si>
  <si>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</si>
  <si>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</si>
  <si>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</si>
  <si>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</si>
  <si>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</si>
  <si>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</si>
  <si>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</si>
  <si>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</si>
  <si>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</si>
  <si>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</si>
  <si>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</si>
  <si>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</si>
  <si>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</si>
  <si>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</si>
  <si>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</si>
  <si>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</si>
  <si>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</si>
  <si>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</si>
  <si>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</si>
  <si>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</si>
  <si>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</si>
  <si>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</si>
  <si>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</si>
  <si>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</si>
  <si>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</si>
  <si>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</si>
  <si>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</si>
  <si>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</si>
  <si>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</si>
  <si>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</si>
  <si>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</si>
  <si>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</si>
  <si>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</si>
  <si>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</si>
  <si>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</si>
  <si>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</si>
  <si>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</si>
  <si>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</si>
  <si>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</si>
  <si>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</si>
  <si>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</si>
  <si>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</si>
  <si>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</si>
  <si>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</si>
  <si>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</si>
  <si>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</si>
  <si>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</si>
  <si>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</si>
  <si>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</si>
  <si>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</si>
  <si>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</si>
  <si>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</si>
  <si>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</si>
  <si>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</si>
  <si>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</si>
  <si>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</si>
  <si>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</si>
  <si>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</si>
  <si>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</si>
  <si>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</si>
  <si>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</si>
  <si>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</si>
  <si>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</si>
  <si>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</si>
  <si>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</si>
  <si>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</si>
  <si>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</si>
  <si>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</si>
  <si>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</si>
  <si>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</si>
  <si>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</si>
  <si>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</si>
  <si>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</si>
  <si>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</si>
  <si>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</si>
  <si>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</si>
  <si>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</si>
  <si>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</si>
  <si>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</si>
  <si>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</si>
  <si>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</si>
  <si>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</si>
  <si>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</si>
  <si>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</si>
  <si>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</si>
  <si>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</si>
  <si>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</si>
  <si>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</si>
  <si>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</si>
  <si>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</si>
  <si>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</si>
  <si>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</si>
  <si>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</si>
  <si>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</si>
  <si>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</si>
  <si>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</si>
  <si>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</si>
  <si>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</si>
  <si>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</si>
  <si>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</si>
  <si>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</si>
  <si>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</si>
  <si>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</si>
  <si>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</si>
  <si>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</si>
  <si>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</si>
  <si>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</si>
  <si>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</si>
  <si>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</si>
  <si>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</si>
  <si>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</si>
  <si>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</si>
  <si>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</si>
  <si>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</si>
  <si>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</si>
  <si>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</si>
  <si>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</si>
  <si>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</si>
  <si>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</si>
  <si>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</si>
  <si>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</si>
  <si>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</si>
  <si>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</si>
  <si>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</si>
  <si>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</si>
  <si>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</si>
  <si>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</si>
  <si>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</si>
  <si>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</si>
  <si>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</si>
  <si>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</si>
  <si>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</si>
  <si>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</si>
  <si>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</si>
  <si>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</si>
  <si>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</si>
  <si>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</si>
  <si>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</si>
  <si>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</si>
  <si>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</si>
  <si>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</si>
  <si>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</si>
  <si>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</si>
  <si>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</si>
  <si>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</si>
  <si>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</si>
  <si>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</si>
  <si>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</si>
  <si>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</si>
  <si>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</si>
  <si>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</si>
  <si>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</si>
  <si>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</si>
  <si>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</si>
  <si>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</si>
  <si>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</si>
  <si>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</si>
  <si>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</si>
  <si>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</si>
  <si>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</si>
  <si>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</si>
  <si>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</si>
  <si>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</si>
  <si>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</si>
  <si>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</si>
  <si>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</si>
  <si>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</si>
  <si>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</si>
  <si>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</si>
  <si>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</si>
  <si>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</si>
  <si>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</si>
  <si>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</si>
  <si>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</si>
  <si>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</si>
  <si>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</si>
  <si>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</si>
  <si>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</si>
  <si>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</si>
  <si>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</si>
  <si>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</si>
  <si>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</si>
  <si>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</si>
  <si>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</si>
  <si>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</si>
  <si>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</si>
  <si>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</si>
  <si>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</si>
  <si>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</si>
  <si>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</si>
  <si>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</si>
  <si>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</si>
  <si>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</si>
  <si>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</si>
  <si>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</si>
  <si>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</si>
  <si>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</si>
  <si>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</si>
  <si>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</si>
  <si>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</si>
  <si>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</si>
  <si>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</si>
  <si>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</si>
  <si>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</si>
  <si>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</si>
  <si>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</si>
  <si>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</si>
  <si>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</si>
  <si>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</si>
  <si>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</si>
  <si>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</si>
  <si>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</si>
  <si>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</si>
  <si>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</si>
  <si>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</si>
  <si>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</si>
  <si>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</si>
  <si>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</si>
  <si>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</si>
  <si>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</si>
  <si>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</si>
  <si>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</si>
  <si>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</si>
  <si>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</si>
  <si>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</si>
  <si>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</si>
  <si>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</si>
  <si>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</si>
  <si>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</si>
  <si>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</si>
  <si>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</si>
  <si>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</si>
  <si>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</si>
  <si>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</si>
  <si>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</si>
  <si>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</si>
  <si>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</si>
  <si>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</si>
  <si>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</si>
  <si>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</si>
  <si>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</si>
  <si>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</si>
  <si>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</si>
  <si>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</si>
  <si>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</si>
  <si>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</si>
  <si>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</si>
  <si>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</si>
  <si>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</si>
  <si>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</si>
  <si>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</si>
  <si>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</si>
  <si>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</si>
  <si>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</si>
  <si>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</si>
  <si>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</si>
  <si>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</si>
  <si>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</si>
  <si>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</si>
  <si>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</si>
  <si>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</si>
  <si>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</si>
  <si>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</si>
  <si>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</si>
  <si>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</si>
  <si>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</si>
  <si>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</si>
  <si>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</si>
  <si>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</si>
  <si>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</si>
  <si>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</si>
  <si>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</si>
  <si>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</si>
  <si>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</si>
  <si>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</si>
  <si>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</si>
  <si>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</si>
  <si>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</si>
  <si>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</si>
  <si>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</si>
  <si>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</si>
  <si>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</si>
  <si>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</si>
  <si>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</si>
  <si>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</si>
  <si>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</si>
  <si>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</si>
  <si>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</si>
  <si>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</si>
  <si>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</si>
  <si>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</si>
  <si>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</si>
  <si>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</si>
  <si>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</si>
  <si>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</si>
  <si>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</si>
  <si>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</si>
  <si>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</si>
  <si>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</si>
  <si>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</si>
  <si>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</si>
  <si>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</si>
  <si>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</si>
  <si>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</si>
  <si>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</si>
  <si>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</si>
  <si>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</si>
  <si>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</si>
  <si>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</si>
  <si>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</si>
  <si>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</si>
  <si>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</si>
  <si>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</si>
  <si>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</si>
  <si>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</si>
  <si>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</si>
  <si>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</si>
  <si>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</si>
  <si>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</si>
  <si>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</si>
  <si>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</si>
  <si>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</si>
  <si>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</si>
  <si>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</si>
  <si>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</si>
  <si>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</si>
  <si>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</si>
  <si>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</si>
  <si>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</si>
  <si>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</si>
  <si>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</si>
  <si>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</si>
  <si>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</si>
  <si>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</si>
  <si>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</si>
  <si>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</si>
  <si>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</si>
  <si>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</si>
  <si>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</si>
  <si>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</si>
  <si>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</si>
  <si>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</si>
  <si>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</si>
  <si>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</si>
  <si>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</si>
  <si>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</si>
  <si>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</si>
  <si>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</si>
  <si>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</si>
  <si>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</si>
  <si>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</si>
  <si>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</si>
  <si>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</si>
  <si>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</si>
  <si>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</si>
  <si>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</si>
  <si>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</si>
  <si>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</si>
  <si>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</si>
  <si>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</si>
  <si>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</si>
  <si>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</si>
  <si>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</si>
  <si>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</si>
  <si>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</si>
  <si>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</si>
  <si>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</si>
  <si>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</si>
  <si>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</si>
  <si>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</si>
  <si>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</si>
  <si>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</si>
  <si>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</si>
  <si>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</si>
  <si>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</si>
  <si>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</si>
  <si>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</si>
  <si>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</si>
  <si>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</si>
  <si>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</si>
  <si>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</si>
  <si>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</si>
  <si>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</si>
  <si>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</si>
  <si>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</si>
  <si>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</si>
  <si>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</si>
  <si>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</si>
  <si>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</si>
  <si>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</si>
  <si>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</si>
  <si>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</si>
  <si>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</si>
  <si>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</si>
  <si>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</si>
  <si>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</si>
  <si>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</si>
  <si>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</si>
  <si>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</si>
  <si>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</si>
  <si>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</si>
  <si>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</si>
  <si>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</si>
  <si>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</si>
  <si>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</si>
  <si>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</si>
  <si>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</si>
  <si>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</si>
  <si>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</si>
  <si>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</si>
  <si>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</si>
  <si>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</si>
  <si>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</si>
  <si>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</si>
  <si>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</si>
  <si>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</si>
  <si>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</si>
  <si>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</si>
  <si>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</si>
  <si>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</si>
  <si>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</si>
  <si>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</si>
  <si>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</si>
  <si>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</si>
  <si>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</si>
  <si>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</si>
  <si>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</si>
  <si>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</si>
  <si>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</si>
  <si>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</si>
  <si>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</si>
  <si>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</si>
  <si>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</si>
  <si>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</si>
  <si>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</si>
  <si>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</si>
  <si>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</si>
  <si>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</si>
  <si>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</si>
  <si>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</si>
  <si>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</si>
  <si>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</si>
  <si>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</si>
  <si>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</si>
  <si>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</si>
  <si>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</si>
  <si>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</si>
  <si>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</si>
  <si>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</si>
  <si>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</si>
  <si>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</si>
  <si>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</si>
  <si>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</si>
  <si>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</si>
  <si>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</si>
  <si>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</si>
  <si>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</si>
  <si>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</si>
  <si>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</si>
  <si>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</si>
  <si>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</si>
  <si>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</si>
  <si>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</si>
  <si>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</si>
  <si>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</si>
  <si>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</si>
  <si>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</si>
  <si>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</si>
  <si>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</si>
  <si>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</si>
  <si>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</si>
  <si>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</si>
  <si>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</si>
  <si>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</si>
  <si>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</si>
  <si>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</si>
  <si>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</si>
  <si>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</si>
  <si>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</si>
  <si>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</si>
  <si>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</si>
  <si>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</si>
  <si>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</si>
  <si>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</si>
  <si>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</si>
  <si>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</si>
  <si>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</si>
  <si>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</si>
  <si>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</si>
  <si>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</si>
  <si>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</si>
  <si>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</si>
  <si>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</si>
  <si>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</si>
  <si>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</si>
  <si>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</si>
  <si>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</si>
  <si>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</si>
  <si>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</si>
  <si>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</si>
  <si>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</si>
  <si>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</si>
  <si>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</si>
  <si>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</si>
  <si>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</si>
  <si>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</si>
  <si>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</si>
  <si>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</si>
  <si>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</si>
  <si>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</si>
  <si>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</si>
  <si>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</si>
  <si>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</si>
  <si>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</si>
  <si>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</si>
  <si>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</si>
  <si>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</si>
  <si>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</si>
  <si>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</si>
  <si>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</si>
  <si>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</si>
  <si>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</si>
  <si>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</si>
  <si>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</si>
  <si>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</si>
  <si>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</si>
  <si>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</si>
  <si>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</si>
  <si>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</si>
  <si>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</si>
  <si>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</si>
  <si>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</si>
  <si>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</si>
  <si>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</si>
  <si>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</si>
  <si>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</si>
  <si>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</si>
  <si>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</si>
  <si>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</si>
  <si>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</si>
  <si>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</si>
  <si>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</si>
  <si>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</si>
  <si>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</si>
  <si>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</si>
  <si>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</si>
  <si>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</si>
  <si>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</si>
  <si>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</si>
  <si>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</si>
  <si>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</si>
  <si>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</si>
  <si>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</si>
  <si>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</si>
  <si>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</si>
  <si>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</si>
  <si>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</si>
  <si>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</si>
  <si>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</si>
  <si>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</si>
  <si>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</si>
  <si>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</si>
  <si>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</si>
  <si>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</si>
  <si>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</si>
  <si>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</si>
  <si>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</si>
  <si>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</si>
  <si>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</si>
  <si>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</si>
  <si>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</si>
  <si>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</si>
  <si>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</si>
  <si>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</si>
  <si>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</si>
  <si>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</si>
  <si>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</si>
  <si>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</si>
  <si>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</si>
  <si>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</si>
  <si>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</si>
  <si>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</si>
  <si>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</si>
  <si>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</si>
  <si>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</si>
  <si>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</si>
  <si>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</si>
  <si>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</si>
  <si>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</si>
  <si>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</si>
  <si>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</si>
  <si>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</si>
  <si>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</si>
  <si>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</si>
  <si>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</si>
  <si>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</si>
  <si>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</si>
  <si>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</si>
  <si>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</si>
  <si>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</si>
  <si>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</si>
  <si>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</si>
  <si>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</si>
  <si>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</si>
  <si>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</si>
  <si>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</si>
  <si>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</si>
  <si>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</si>
  <si>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</si>
  <si>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</si>
  <si>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</si>
  <si>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</si>
  <si>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</si>
  <si>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</si>
  <si>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</si>
  <si>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</si>
  <si>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</si>
  <si>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</si>
  <si>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</si>
  <si>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</si>
  <si>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</si>
  <si>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</si>
  <si>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</si>
  <si>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</si>
  <si>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</si>
  <si>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</si>
  <si>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</si>
  <si>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</si>
  <si>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</si>
  <si>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</si>
  <si>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</si>
  <si>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</si>
  <si>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</si>
  <si>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</si>
  <si>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</si>
  <si>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</si>
  <si>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</si>
  <si>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</si>
  <si>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</si>
  <si>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</si>
  <si>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</si>
  <si>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</si>
  <si>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</si>
  <si>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</si>
  <si>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</si>
  <si>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</si>
  <si>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</si>
  <si>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</si>
  <si>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</si>
  <si>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</si>
  <si>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</si>
  <si>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</si>
  <si>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</si>
  <si>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</si>
  <si>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</si>
  <si>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</si>
  <si>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</si>
  <si>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</si>
  <si>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</si>
  <si>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</si>
  <si>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</si>
  <si>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</si>
  <si>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</si>
  <si>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</si>
  <si>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</si>
  <si>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</si>
  <si>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</si>
  <si>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</si>
  <si>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</si>
  <si>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</si>
  <si>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</si>
  <si>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</si>
  <si>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</si>
  <si>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</si>
  <si>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</si>
  <si>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</si>
  <si>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</si>
  <si>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</si>
  <si>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</si>
  <si>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</si>
  <si>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</si>
  <si>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</si>
  <si>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</si>
  <si>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</si>
  <si>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</si>
  <si>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</si>
  <si>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</si>
  <si>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</si>
  <si>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</si>
  <si>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</si>
  <si>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</si>
  <si>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</si>
  <si>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</si>
  <si>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</si>
  <si>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</si>
  <si>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</si>
  <si>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</si>
  <si>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</si>
  <si>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</si>
  <si>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</si>
  <si>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</si>
  <si>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</si>
  <si>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</si>
  <si>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</si>
  <si>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</si>
  <si>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</si>
  <si>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</si>
  <si>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</si>
  <si>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</si>
  <si>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</si>
  <si>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</si>
  <si>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</si>
  <si>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</si>
  <si>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</si>
  <si>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</si>
  <si>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</si>
  <si>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</si>
  <si>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</si>
  <si>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</si>
  <si>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</si>
  <si>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</si>
  <si>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</si>
  <si>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</si>
  <si>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</si>
  <si>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</si>
  <si>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</si>
  <si>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</si>
  <si>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</si>
  <si>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</si>
  <si>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</si>
  <si>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</si>
  <si>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</si>
  <si>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</si>
  <si>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</si>
  <si>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</si>
  <si>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</si>
  <si>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</si>
  <si>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</si>
  <si>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</si>
  <si>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</si>
  <si>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</si>
  <si>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</si>
  <si>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</si>
  <si>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</si>
  <si>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</si>
  <si>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</si>
  <si>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</si>
  <si>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</si>
  <si>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</si>
  <si>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</si>
  <si>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</si>
  <si>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</si>
  <si>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</si>
  <si>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</si>
  <si>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</si>
  <si>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</si>
  <si>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</si>
  <si>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</si>
  <si>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</si>
  <si>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</si>
  <si>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</si>
  <si>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</si>
  <si>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</si>
  <si>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</si>
  <si>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</si>
  <si>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</si>
  <si>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</si>
  <si>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</si>
  <si>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</si>
  <si>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</si>
  <si>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</si>
  <si>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</si>
  <si>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</si>
  <si>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</si>
  <si>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</si>
  <si>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</si>
  <si>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</si>
  <si>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</si>
  <si>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</si>
  <si>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</si>
  <si>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</si>
  <si>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</si>
  <si>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</si>
  <si>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</si>
  <si>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</si>
  <si>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</si>
  <si>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</si>
  <si>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</si>
  <si>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</si>
  <si>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</si>
  <si>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</si>
  <si>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</si>
  <si>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</si>
  <si>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</si>
  <si>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</si>
  <si>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</si>
  <si>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</si>
  <si>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</si>
  <si>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</si>
  <si>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</si>
  <si>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</si>
  <si>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</si>
  <si>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</si>
  <si>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</si>
  <si>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</si>
  <si>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</si>
  <si>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</si>
  <si>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</si>
  <si>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</si>
  <si>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</si>
  <si>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</si>
  <si>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</si>
  <si>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</si>
  <si>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</si>
  <si>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</si>
  <si>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</si>
  <si>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</si>
  <si>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</si>
  <si>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</si>
  <si>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</si>
  <si>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</si>
  <si>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</si>
  <si>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</si>
  <si>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</si>
  <si>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</si>
  <si>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</si>
  <si>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</si>
  <si>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</si>
  <si>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</si>
  <si>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</si>
  <si>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</si>
  <si>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</si>
  <si>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</si>
  <si>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</si>
  <si>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</si>
  <si>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</si>
  <si>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</si>
  <si>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</si>
  <si>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</si>
  <si>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</si>
  <si>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</si>
  <si>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</si>
  <si>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</si>
  <si>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</si>
  <si>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</si>
  <si>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</si>
  <si>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</si>
  <si>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</si>
  <si>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</si>
  <si>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</si>
  <si>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</si>
  <si>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</si>
  <si>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</si>
  <si>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</si>
  <si>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</si>
  <si>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</si>
  <si>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</si>
  <si>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</si>
  <si>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</si>
  <si>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</si>
  <si>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</si>
  <si>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</si>
  <si>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</si>
  <si>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</si>
  <si>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</si>
  <si>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</si>
  <si>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</si>
  <si>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</si>
  <si>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</si>
  <si>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</si>
  <si>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</si>
  <si>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</si>
  <si>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</si>
  <si>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</si>
  <si>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</si>
  <si>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</si>
  <si>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</si>
  <si>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</si>
  <si>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</si>
  <si>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</si>
  <si>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</si>
  <si>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</si>
  <si>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</si>
  <si>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</si>
  <si>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</si>
  <si>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</si>
  <si>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</si>
  <si>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</si>
  <si>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</si>
  <si>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</si>
  <si>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</si>
  <si>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</si>
  <si>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</si>
  <si>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</si>
  <si>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</si>
  <si>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</si>
  <si>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</si>
  <si>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</si>
  <si>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</si>
  <si>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</si>
  <si>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</si>
  <si>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</si>
  <si>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</si>
  <si>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</si>
  <si>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</si>
  <si>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</si>
  <si>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</si>
  <si>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</si>
  <si>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</si>
  <si>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</si>
  <si>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</si>
  <si>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</si>
  <si>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</si>
  <si>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</si>
  <si>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</si>
  <si>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</si>
  <si>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</si>
  <si>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</si>
  <si>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</si>
  <si>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</si>
  <si>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</si>
  <si>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</si>
  <si>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</si>
  <si>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</si>
  <si>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</si>
  <si>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</si>
  <si>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</si>
  <si>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</si>
  <si>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</si>
  <si>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</si>
  <si>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</si>
  <si>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</si>
  <si>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</si>
  <si>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</si>
  <si>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</si>
  <si>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</si>
  <si>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</si>
  <si>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</si>
  <si>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</si>
  <si>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</si>
  <si>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</si>
  <si>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</si>
  <si>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</si>
  <si>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</si>
  <si>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</si>
  <si>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</si>
  <si>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</si>
  <si>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</si>
  <si>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</si>
  <si>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</si>
  <si>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</si>
  <si>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</si>
  <si>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</si>
  <si>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</si>
  <si>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</si>
  <si>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</si>
  <si>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</si>
  <si>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</si>
  <si>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</si>
  <si>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</si>
  <si>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</si>
  <si>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</si>
  <si>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</si>
  <si>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</si>
  <si>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</si>
  <si>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</si>
  <si>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</si>
  <si>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</si>
  <si>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</si>
  <si>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</si>
  <si>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</si>
  <si>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</si>
  <si>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</si>
  <si>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</si>
  <si>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</si>
  <si>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</si>
  <si>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</si>
  <si>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</si>
  <si>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</si>
  <si>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</si>
  <si>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</si>
  <si>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</si>
  <si>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</si>
  <si>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</si>
  <si>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</si>
  <si>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</si>
  <si>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</si>
  <si>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</si>
  <si>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</si>
  <si>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</si>
  <si>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</si>
  <si>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</si>
  <si>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</si>
  <si>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</si>
  <si>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</si>
  <si>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</si>
  <si>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</si>
  <si>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</si>
  <si>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</si>
  <si>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</si>
  <si>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</si>
  <si>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</si>
  <si>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</si>
  <si>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</si>
  <si>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</si>
  <si>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</si>
  <si>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</si>
  <si>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</si>
  <si>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</si>
  <si>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</si>
  <si>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</si>
  <si>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</si>
  <si>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</si>
  <si>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</si>
  <si>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</si>
  <si>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</si>
  <si>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</si>
  <si>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</si>
  <si>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</si>
  <si>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</si>
  <si>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</si>
  <si>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</si>
  <si>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</si>
  <si>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</si>
  <si>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</si>
  <si>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</si>
  <si>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</si>
  <si>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</si>
  <si>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</si>
  <si>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</si>
  <si>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</si>
  <si>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</si>
  <si>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</si>
  <si>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</si>
  <si>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</si>
  <si>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</si>
  <si>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</si>
  <si>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</si>
  <si>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</si>
  <si>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</si>
  <si>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</si>
  <si>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</si>
  <si>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</si>
  <si>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</si>
  <si>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</si>
  <si>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</si>
  <si>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</si>
  <si>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</si>
  <si>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</si>
  <si>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</si>
  <si>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</si>
  <si>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</si>
  <si>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</si>
  <si>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</si>
  <si>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</si>
  <si>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</si>
  <si>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</si>
  <si>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</si>
  <si>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</si>
  <si>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</si>
  <si>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</si>
  <si>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</si>
  <si>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</si>
  <si>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</si>
  <si>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</si>
  <si>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</si>
  <si>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</si>
  <si>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</si>
  <si>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</si>
  <si>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</si>
  <si>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</si>
  <si>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</si>
  <si>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</si>
  <si>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</si>
  <si>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</si>
  <si>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</si>
  <si>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</si>
  <si>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</si>
  <si>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</si>
  <si>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</si>
  <si>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</si>
  <si>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</si>
  <si>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</si>
  <si>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</si>
  <si>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</si>
  <si>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</si>
  <si>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</si>
  <si>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</si>
  <si>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</si>
  <si>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</si>
  <si>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</si>
  <si>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</si>
  <si>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</si>
  <si>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</si>
  <si>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</si>
  <si>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</si>
  <si>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</si>
  <si>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</si>
  <si>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</si>
  <si>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</si>
  <si>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</si>
  <si>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</si>
  <si>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</si>
  <si>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</si>
  <si>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</si>
  <si>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</si>
  <si>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</si>
  <si>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</si>
  <si>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</si>
  <si>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</si>
  <si>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</si>
  <si>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</si>
  <si>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</si>
  <si>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</si>
  <si>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</si>
  <si>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</si>
  <si>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</si>
  <si>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</si>
  <si>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</si>
  <si>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</si>
  <si>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</si>
  <si>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</si>
  <si>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</si>
  <si>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</si>
  <si>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</si>
  <si>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</si>
  <si>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</si>
  <si>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</si>
  <si>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</si>
  <si>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</si>
  <si>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</si>
  <si>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</si>
  <si>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</si>
  <si>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</si>
  <si>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</si>
  <si>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</si>
  <si>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</si>
  <si>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</si>
  <si>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</si>
  <si>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</si>
  <si>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</si>
  <si>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</si>
  <si>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</si>
  <si>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</si>
  <si>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</si>
  <si>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</si>
  <si>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</si>
  <si>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</si>
  <si>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</si>
  <si>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</si>
  <si>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</si>
  <si>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</si>
  <si>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</si>
  <si>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</si>
  <si>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</si>
  <si>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</si>
  <si>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</si>
  <si>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</si>
  <si>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</si>
  <si>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</si>
  <si>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</si>
  <si>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</si>
  <si>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</si>
  <si>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</si>
  <si>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</si>
  <si>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</si>
  <si>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</si>
  <si>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</si>
  <si>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</si>
  <si>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</si>
  <si>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</si>
  <si>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</si>
  <si>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</si>
  <si>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</si>
  <si>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</si>
  <si>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</si>
  <si>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</si>
  <si>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</si>
  <si>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</si>
  <si>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</si>
  <si>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</si>
  <si>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</si>
  <si>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</si>
  <si>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</si>
  <si>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</si>
  <si>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</si>
  <si>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</si>
  <si>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</si>
  <si>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</si>
  <si>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</si>
  <si>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</si>
  <si>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</si>
  <si>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</si>
  <si>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</si>
  <si>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</si>
  <si>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</si>
  <si>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</si>
  <si>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</si>
  <si>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</si>
  <si>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</si>
  <si>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</si>
  <si>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</si>
  <si>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</si>
  <si>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</si>
  <si>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</si>
  <si>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</si>
  <si>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</si>
  <si>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</si>
  <si>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</si>
  <si>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</si>
  <si>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</si>
  <si>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</si>
  <si>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</si>
  <si>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</si>
  <si>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</si>
  <si>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</si>
  <si>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</si>
  <si>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</si>
  <si>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</si>
  <si>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</si>
  <si>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</si>
  <si>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</si>
  <si>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</si>
  <si>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</si>
  <si>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</si>
  <si>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</si>
  <si>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</si>
  <si>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</si>
  <si>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</si>
  <si>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</si>
  <si>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</si>
  <si>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</si>
  <si>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</si>
  <si>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</si>
  <si>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</si>
  <si>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</si>
  <si>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</si>
  <si>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</si>
  <si>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</si>
  <si>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</si>
  <si>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</si>
  <si>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</si>
  <si>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</si>
  <si>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</si>
  <si>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</si>
  <si>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</si>
  <si>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</si>
  <si>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</si>
  <si>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</si>
  <si>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</si>
  <si>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</si>
  <si>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</si>
  <si>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</si>
  <si>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</si>
  <si>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</si>
  <si>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</si>
  <si>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</si>
  <si>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</si>
  <si>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</si>
  <si>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</si>
  <si>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</si>
  <si>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</si>
  <si>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</si>
  <si>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</si>
  <si>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</si>
  <si>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</si>
  <si>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</si>
  <si>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</si>
  <si>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</si>
  <si>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</si>
  <si>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</si>
  <si>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</si>
  <si>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</si>
  <si>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</si>
  <si>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</si>
  <si>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</si>
  <si>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</si>
  <si>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</si>
  <si>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</si>
  <si>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</si>
  <si>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</si>
  <si>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</si>
  <si>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</si>
  <si>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</si>
  <si>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</si>
  <si>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</si>
  <si>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</si>
  <si>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</si>
  <si>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</si>
  <si>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</si>
  <si>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</si>
  <si>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</si>
  <si>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</si>
  <si>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</si>
  <si>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</si>
  <si>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</si>
  <si>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</si>
  <si>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</si>
  <si>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</si>
  <si>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</si>
  <si>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</si>
  <si>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</si>
  <si>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</si>
  <si>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</si>
  <si>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</si>
  <si>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</si>
  <si>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</si>
  <si>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</si>
  <si>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</si>
  <si>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</si>
  <si>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</si>
  <si>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</si>
  <si>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</si>
  <si>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</si>
  <si>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</si>
  <si>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</si>
  <si>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</si>
  <si>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</si>
  <si>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</si>
  <si>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</si>
  <si>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</si>
  <si>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</si>
  <si>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</si>
  <si>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</si>
  <si>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</si>
  <si>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</si>
  <si>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</si>
  <si>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</si>
  <si>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</si>
  <si>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</si>
  <si>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</si>
  <si>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</si>
  <si>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</si>
  <si>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</si>
  <si>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</si>
  <si>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</si>
  <si>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</si>
  <si>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</si>
  <si>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</si>
  <si>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</si>
  <si>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</si>
  <si>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</si>
  <si>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</si>
  <si>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</si>
  <si>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</si>
  <si>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</si>
  <si>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</si>
  <si>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</si>
  <si>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</si>
  <si>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</si>
  <si>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</si>
  <si>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</si>
  <si>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</si>
  <si>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</si>
  <si>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</si>
  <si>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</si>
  <si>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</si>
  <si>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</si>
  <si>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</si>
  <si>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</si>
  <si>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</si>
  <si>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</si>
  <si>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</si>
  <si>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</si>
  <si>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</si>
  <si>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</si>
  <si>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</si>
  <si>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</si>
  <si>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</si>
  <si>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</si>
  <si>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</si>
  <si>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</si>
  <si>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</si>
  <si>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</si>
  <si>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</si>
  <si>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</si>
  <si>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</si>
  <si>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</si>
  <si>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</si>
  <si>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</si>
  <si>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</si>
  <si>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</si>
  <si>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</si>
  <si>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</si>
  <si>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</si>
  <si>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</si>
  <si>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</si>
  <si>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</si>
  <si>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</si>
  <si>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</si>
  <si>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</si>
  <si>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</si>
  <si>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</si>
  <si>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</si>
  <si>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</si>
  <si>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</si>
  <si>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</si>
  <si>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</si>
  <si>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</si>
  <si>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</si>
  <si>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</si>
  <si>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</si>
  <si>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</si>
  <si>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</si>
  <si>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</si>
  <si>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</si>
  <si>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</si>
  <si>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</si>
  <si>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</si>
  <si>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</si>
  <si>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</si>
  <si>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</si>
  <si>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</si>
  <si>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</si>
  <si>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</si>
  <si>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</si>
  <si>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</si>
  <si>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</si>
  <si>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</si>
  <si>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</si>
  <si>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</si>
  <si>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</si>
  <si>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</si>
  <si>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</si>
  <si>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</si>
  <si>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</si>
  <si>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</si>
  <si>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</si>
  <si>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</si>
  <si>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</si>
  <si>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</si>
  <si>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</si>
  <si>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</si>
  <si>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</si>
  <si>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</si>
  <si>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</si>
  <si>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</si>
  <si>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</si>
  <si>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</si>
  <si>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</si>
  <si>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</si>
  <si>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</si>
  <si>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</si>
  <si>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</si>
  <si>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</si>
  <si>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</si>
  <si>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</si>
  <si>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</si>
  <si>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</si>
  <si>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</si>
  <si>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</si>
  <si>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</si>
  <si>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</si>
  <si>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</si>
  <si>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</si>
  <si>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</si>
  <si>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</si>
  <si>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</si>
  <si>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</si>
  <si>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</si>
  <si>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</si>
  <si>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</si>
  <si>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</si>
  <si>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</si>
  <si>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</si>
  <si>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</si>
  <si>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</si>
  <si>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</si>
  <si>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</si>
  <si>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</si>
  <si>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</si>
  <si>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</si>
  <si>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</si>
  <si>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</si>
  <si>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</si>
  <si>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</si>
  <si>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</si>
  <si>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</si>
  <si>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</si>
  <si>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</si>
  <si>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</si>
  <si>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</si>
  <si>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</si>
  <si>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</si>
  <si>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</si>
  <si>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</si>
  <si>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</si>
  <si>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</si>
  <si>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</si>
  <si>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</si>
  <si>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</si>
  <si>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</si>
  <si>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</si>
  <si>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</si>
  <si>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</si>
  <si>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</si>
  <si>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</si>
  <si>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</si>
  <si>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</si>
  <si>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</si>
  <si>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</si>
  <si>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</si>
  <si>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</si>
  <si>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</si>
  <si>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</si>
  <si>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</si>
  <si>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</si>
  <si>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</si>
  <si>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</si>
  <si>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</si>
  <si>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</si>
  <si>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</si>
  <si>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</si>
  <si>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</si>
  <si>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</si>
  <si>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</si>
  <si>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</si>
  <si>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</si>
  <si>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</si>
  <si>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</si>
  <si>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</si>
  <si>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</si>
  <si>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</si>
  <si>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</si>
  <si>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</si>
  <si>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</si>
  <si>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</si>
  <si>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</si>
  <si>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</si>
  <si>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</si>
  <si>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</si>
  <si>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</si>
  <si>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</si>
  <si>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</si>
  <si>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</si>
  <si>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</si>
  <si>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</si>
  <si>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</si>
  <si>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</si>
  <si>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</si>
  <si>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</si>
  <si>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</si>
  <si>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</si>
  <si>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</si>
  <si>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</si>
  <si>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</si>
  <si>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</si>
  <si>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</si>
  <si>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</si>
  <si>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</si>
  <si>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</si>
  <si>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</si>
  <si>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</si>
  <si>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</si>
  <si>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</si>
  <si>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</si>
  <si>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</si>
  <si>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</si>
  <si>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</si>
  <si>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</si>
  <si>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</si>
  <si>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</si>
  <si>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</si>
  <si>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</si>
  <si>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</si>
  <si>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</si>
  <si>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</si>
  <si>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</si>
  <si>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</si>
  <si>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</si>
  <si>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</si>
  <si>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</si>
  <si>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</si>
  <si>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</si>
  <si>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</si>
  <si>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</si>
  <si>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</si>
  <si>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</si>
  <si>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</si>
  <si>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</si>
  <si>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</si>
  <si>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</si>
  <si>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</si>
  <si>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</si>
  <si>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</si>
  <si>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</si>
  <si>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</si>
  <si>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</si>
  <si>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</si>
  <si>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</si>
  <si>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</si>
  <si>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</si>
  <si>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</si>
  <si>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</si>
  <si>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</si>
  <si>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</si>
  <si>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</si>
  <si>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</si>
  <si>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</si>
  <si>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</si>
  <si>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</si>
  <si>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</si>
  <si>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</si>
  <si>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</si>
  <si>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</si>
  <si>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</si>
  <si>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</si>
  <si>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</si>
  <si>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</si>
  <si>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</si>
  <si>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</si>
  <si>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</si>
  <si>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</si>
  <si>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</si>
  <si>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</si>
  <si>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</si>
  <si>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</si>
  <si>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</si>
  <si>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</si>
  <si>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</si>
  <si>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</si>
  <si>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</si>
  <si>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</si>
  <si>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</si>
  <si>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</si>
  <si>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</si>
  <si>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</si>
  <si>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</si>
  <si>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</si>
  <si>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</si>
  <si>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</si>
  <si>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</si>
  <si>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</si>
  <si>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</si>
  <si>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</si>
  <si>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</si>
  <si>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</si>
  <si>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</si>
  <si>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</si>
  <si>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</si>
  <si>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</si>
  <si>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</si>
  <si>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</si>
  <si>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</si>
  <si>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</si>
  <si>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</si>
  <si>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</si>
  <si>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</si>
  <si>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</si>
  <si>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</si>
  <si>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</si>
  <si>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</si>
  <si>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</si>
  <si>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</si>
  <si>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</si>
  <si>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</si>
  <si>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</si>
  <si>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</si>
  <si>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</si>
  <si>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</si>
  <si>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</si>
  <si>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</si>
  <si>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</si>
  <si>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</si>
  <si>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</si>
  <si>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</si>
  <si>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</si>
  <si>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</si>
  <si>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</si>
  <si>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</si>
  <si>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</si>
  <si>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</si>
  <si>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</si>
  <si>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</si>
  <si>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</si>
  <si>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</si>
  <si>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</si>
  <si>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</si>
  <si>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</si>
  <si>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</si>
  <si>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</si>
  <si>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</si>
  <si>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</si>
  <si>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</si>
  <si>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</si>
  <si>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</si>
  <si>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</si>
  <si>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</si>
  <si>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</si>
  <si>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</si>
  <si>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</si>
  <si>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</si>
  <si>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</si>
  <si>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</si>
  <si>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</si>
  <si>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</si>
  <si>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</si>
  <si>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</si>
  <si>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</si>
  <si>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</si>
  <si>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</si>
  <si>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</si>
  <si>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</si>
  <si>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</si>
  <si>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</si>
  <si>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</si>
  <si>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</si>
  <si>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</si>
  <si>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</si>
  <si>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</si>
  <si>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</si>
  <si>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</si>
  <si>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</si>
  <si>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</si>
  <si>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</si>
  <si>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</si>
  <si>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</si>
  <si>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</si>
  <si>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</si>
  <si>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</si>
  <si>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</si>
  <si>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</si>
  <si>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</si>
  <si>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</si>
  <si>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</si>
  <si>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</si>
  <si>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</si>
  <si>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</si>
  <si>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</si>
  <si>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</si>
  <si>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</si>
  <si>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</si>
  <si>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</si>
  <si>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</si>
  <si>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</si>
  <si>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</si>
  <si>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</si>
  <si>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</si>
  <si>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</si>
  <si>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</si>
  <si>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</si>
  <si>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</si>
  <si>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</si>
  <si>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</si>
  <si>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</si>
  <si>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</si>
  <si>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</si>
  <si>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</si>
  <si>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</si>
  <si>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</si>
  <si>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</si>
  <si>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</si>
  <si>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</si>
  <si>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</si>
  <si>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</si>
  <si>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</si>
  <si>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</si>
  <si>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</si>
  <si>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</si>
  <si>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</si>
  <si>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</si>
  <si>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</si>
  <si>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</si>
  <si>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</si>
  <si>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</si>
  <si>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</si>
  <si>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</si>
  <si>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</si>
  <si>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</si>
  <si>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</si>
  <si>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</si>
  <si>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</si>
  <si>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</si>
  <si>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</si>
  <si>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</si>
  <si>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</si>
  <si>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</si>
  <si>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</si>
  <si>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</si>
  <si>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</si>
  <si>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</si>
  <si>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</si>
  <si>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</si>
  <si>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</si>
  <si>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</si>
  <si>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</si>
  <si>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</si>
  <si>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</si>
  <si>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</si>
  <si>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</si>
  <si>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</si>
  <si>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</si>
  <si>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</si>
  <si>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</si>
  <si>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</si>
  <si>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</si>
  <si>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</si>
  <si>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</si>
  <si>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</si>
  <si>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</si>
  <si>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</si>
  <si>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</si>
  <si>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</si>
  <si>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</si>
  <si>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</si>
  <si>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</si>
  <si>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</si>
  <si>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</si>
  <si>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</si>
  <si>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</si>
  <si>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</si>
  <si>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</si>
  <si>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</si>
  <si>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</si>
  <si>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</si>
  <si>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</si>
  <si>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</si>
  <si>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</si>
  <si>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</si>
  <si>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</si>
  <si>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</si>
  <si>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</si>
  <si>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</si>
  <si>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</si>
  <si>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</si>
  <si>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</si>
  <si>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</si>
  <si>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</si>
  <si>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</si>
  <si>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</si>
  <si>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</si>
  <si>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</si>
  <si>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</si>
  <si>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</si>
  <si>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</si>
  <si>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</si>
  <si>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</si>
  <si>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</si>
  <si>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</si>
  <si>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</si>
  <si>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</si>
  <si>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</si>
  <si>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</si>
  <si>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</si>
  <si>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</si>
  <si>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</si>
  <si>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</si>
  <si>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</si>
  <si>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</si>
  <si>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</si>
  <si>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</si>
  <si>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</si>
  <si>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</si>
  <si>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</si>
  <si>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</si>
  <si>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</si>
  <si>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</si>
  <si>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</si>
  <si>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</si>
  <si>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</si>
  <si>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</si>
  <si>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</si>
  <si>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</si>
  <si>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</si>
  <si>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</si>
  <si>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</si>
  <si>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</si>
  <si>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</si>
  <si>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</si>
  <si>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</si>
  <si>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</si>
  <si>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</si>
  <si>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</si>
  <si>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</si>
  <si>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</si>
  <si>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</si>
  <si>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</si>
  <si>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</si>
  <si>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</si>
  <si>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</si>
  <si>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</si>
  <si>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</si>
  <si>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</si>
  <si>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</si>
  <si>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</si>
  <si>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</si>
  <si>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</si>
  <si>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</si>
  <si>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</si>
  <si>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</si>
  <si>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</si>
  <si>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</si>
  <si>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</si>
  <si>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</si>
  <si>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</si>
  <si>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</si>
  <si>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</si>
  <si>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</si>
  <si>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</si>
  <si>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</si>
  <si>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</si>
  <si>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</si>
  <si>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</si>
  <si>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</si>
  <si>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</si>
  <si>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</si>
  <si>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</si>
  <si>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</si>
  <si>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</si>
  <si>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</si>
  <si>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</si>
  <si>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</si>
  <si>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</si>
  <si>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</si>
  <si>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</si>
  <si>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</si>
  <si>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</si>
  <si>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</si>
  <si>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</si>
  <si>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</si>
  <si>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</si>
  <si>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</si>
  <si>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</si>
  <si>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</si>
  <si>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</si>
  <si>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</si>
  <si>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</si>
  <si>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</si>
  <si>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</si>
  <si>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</si>
  <si>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</si>
  <si>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</si>
  <si>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</si>
  <si>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</si>
  <si>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</si>
  <si>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</si>
  <si>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</si>
  <si>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</si>
  <si>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</si>
  <si>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</si>
  <si>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</si>
  <si>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</si>
  <si>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</si>
  <si>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</si>
  <si>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</si>
  <si>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</si>
  <si>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</si>
  <si>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</si>
  <si>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</si>
  <si>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</si>
  <si>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</si>
  <si>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</si>
  <si>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</si>
  <si>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</si>
  <si>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</si>
  <si>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</si>
  <si>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</si>
  <si>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</si>
  <si>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</si>
  <si>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</si>
  <si>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</si>
  <si>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</si>
  <si>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</si>
  <si>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</si>
  <si>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</si>
  <si>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</si>
  <si>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</si>
  <si>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</si>
  <si>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</si>
  <si>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</si>
  <si>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</si>
  <si>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</si>
  <si>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</si>
  <si>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</si>
  <si>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</si>
  <si>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</si>
  <si>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</si>
  <si>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</si>
  <si>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</si>
  <si>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</si>
  <si>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</si>
  <si>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</si>
  <si>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</si>
  <si>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</si>
  <si>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</si>
  <si>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</si>
  <si>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</si>
  <si>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</si>
  <si>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</si>
  <si>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</si>
  <si>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</si>
  <si>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</si>
  <si>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</si>
  <si>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</si>
  <si>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</si>
  <si>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</si>
  <si>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</si>
  <si>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</si>
  <si>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</si>
  <si>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</si>
  <si>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</si>
  <si>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</si>
  <si>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</si>
  <si>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</si>
  <si>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</si>
  <si>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</si>
  <si>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</si>
  <si>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</si>
  <si>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</si>
  <si>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</si>
  <si>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</si>
  <si>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</si>
  <si>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</si>
  <si>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</si>
  <si>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</si>
  <si>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</si>
  <si>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</si>
  <si>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</si>
  <si>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</si>
  <si>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</si>
  <si>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</si>
  <si>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</si>
  <si>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</si>
  <si>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</si>
  <si>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</si>
  <si>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</si>
  <si>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</si>
  <si>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</si>
  <si>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</si>
  <si>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</si>
  <si>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</si>
  <si>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</si>
  <si>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</si>
  <si>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</si>
  <si>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</si>
  <si>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</si>
  <si>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</si>
  <si>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</si>
  <si>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</si>
  <si>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</si>
  <si>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</si>
  <si>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</si>
  <si>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</si>
  <si>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</si>
  <si>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</si>
  <si>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</si>
  <si>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</si>
  <si>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</si>
  <si>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</si>
  <si>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</si>
  <si>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</si>
  <si>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</si>
  <si>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</si>
  <si>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</si>
  <si>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</si>
  <si>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</si>
  <si>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</si>
  <si>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</si>
  <si>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</si>
  <si>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</si>
  <si>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</si>
  <si>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</si>
  <si>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</si>
  <si>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</si>
  <si>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</si>
  <si>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</si>
  <si>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</si>
  <si>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</si>
  <si>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</si>
  <si>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</si>
  <si>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</si>
  <si>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</si>
  <si>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</si>
  <si>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</si>
  <si>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</si>
  <si>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</si>
  <si>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</si>
  <si>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</si>
  <si>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</si>
  <si>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</si>
  <si>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</si>
  <si>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</si>
  <si>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</si>
  <si>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</si>
  <si>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</si>
  <si>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</si>
  <si>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</si>
  <si>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</si>
  <si>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</si>
  <si>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</si>
  <si>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</si>
  <si>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</si>
  <si>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</si>
  <si>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</si>
  <si>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</si>
  <si>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</si>
  <si>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</si>
  <si>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</si>
  <si>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</si>
  <si>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</si>
  <si>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</si>
  <si>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</si>
  <si>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</si>
  <si>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</si>
  <si>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</si>
  <si>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</si>
  <si>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</si>
  <si>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</si>
  <si>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</si>
  <si>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</si>
  <si>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</si>
  <si>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</si>
  <si>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</si>
  <si>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</si>
  <si>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</si>
  <si>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</si>
  <si>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</si>
  <si>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</si>
  <si>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</si>
  <si>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</si>
  <si>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</si>
  <si>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</si>
  <si>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</si>
  <si>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</si>
  <si>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</si>
  <si>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</si>
  <si>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</si>
  <si>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</si>
  <si>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</si>
  <si>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</si>
  <si>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</si>
  <si>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</si>
  <si>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</si>
  <si>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</si>
  <si>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</si>
  <si>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</si>
  <si>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</si>
  <si>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</si>
  <si>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</si>
  <si>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</si>
  <si>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</si>
  <si>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</si>
  <si>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</si>
  <si>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</si>
  <si>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</si>
  <si>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</si>
  <si>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</si>
  <si>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</si>
  <si>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</si>
  <si>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</si>
  <si>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</si>
  <si>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</si>
  <si>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</si>
  <si>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</si>
  <si>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</si>
  <si>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</si>
  <si>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</si>
  <si>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</si>
  <si>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</si>
  <si>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</si>
  <si>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</si>
  <si>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</si>
  <si>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</si>
  <si>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</si>
  <si>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</si>
  <si>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</si>
  <si>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</si>
  <si>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</si>
  <si>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</si>
  <si>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</si>
  <si>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</si>
  <si>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</si>
  <si>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</si>
  <si>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</si>
  <si>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</si>
  <si>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</si>
  <si>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</si>
  <si>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</si>
  <si>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</si>
  <si>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</si>
  <si>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</si>
  <si>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</si>
  <si>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</si>
  <si>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</si>
  <si>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</si>
  <si>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</si>
  <si>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</si>
  <si>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</si>
  <si>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</si>
  <si>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</si>
  <si>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</si>
  <si>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</si>
  <si>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</si>
  <si>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</si>
  <si>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</si>
  <si>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</si>
  <si>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</si>
  <si>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</si>
  <si>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</si>
  <si>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</si>
  <si>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</si>
  <si>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</si>
  <si>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</si>
  <si>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</si>
  <si>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</si>
  <si>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</si>
  <si>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</si>
  <si>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</si>
  <si>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</si>
  <si>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</si>
  <si>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</si>
  <si>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</si>
  <si>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</si>
  <si>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</si>
  <si>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</si>
  <si>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</si>
  <si>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</si>
  <si>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</si>
  <si>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</si>
  <si>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</si>
  <si>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</si>
  <si>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</si>
  <si>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</si>
  <si>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</si>
  <si>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</si>
  <si>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</si>
  <si>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</si>
  <si>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</si>
  <si>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</si>
  <si>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</si>
  <si>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</si>
  <si>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</si>
  <si>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</si>
  <si>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</si>
  <si>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</si>
  <si>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</si>
  <si>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</si>
  <si>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</si>
  <si>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</si>
  <si>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</si>
  <si>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</si>
  <si>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</si>
  <si>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</si>
  <si>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</si>
  <si>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</si>
  <si>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</si>
  <si>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</si>
  <si>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</si>
  <si>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</si>
  <si>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</si>
  <si>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</si>
  <si>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</si>
  <si>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</si>
  <si>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</si>
  <si>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</si>
  <si>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</si>
  <si>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</si>
  <si>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</si>
  <si>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</si>
  <si>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</si>
  <si>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</si>
  <si>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</si>
  <si>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</si>
  <si>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</si>
  <si>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</si>
  <si>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</si>
  <si>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</si>
  <si>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</si>
  <si>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</si>
  <si>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</si>
  <si>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</si>
  <si>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</si>
  <si>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</si>
  <si>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</si>
  <si>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</si>
  <si>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</si>
  <si>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</si>
  <si>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</si>
  <si>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</si>
  <si>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</si>
  <si>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</si>
  <si>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</si>
  <si>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</si>
  <si>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</si>
  <si>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</si>
  <si>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</si>
  <si>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</si>
  <si>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</si>
  <si>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</si>
  <si>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</si>
  <si>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</si>
  <si>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</si>
  <si>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</si>
  <si>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</si>
  <si>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</si>
  <si>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</si>
  <si>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</si>
  <si>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</si>
  <si>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</si>
  <si>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</si>
  <si>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</si>
  <si>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</si>
  <si>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</si>
  <si>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</si>
  <si>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</si>
  <si>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</si>
  <si>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</si>
  <si>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</si>
  <si>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</si>
  <si>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</si>
  <si>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</si>
  <si>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</si>
  <si>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</si>
  <si>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</si>
  <si>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</si>
  <si>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</si>
  <si>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</si>
  <si>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</si>
  <si>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</si>
  <si>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</si>
  <si>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</si>
  <si>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</si>
  <si>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</si>
  <si>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</si>
  <si>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</si>
  <si>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</si>
  <si>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</si>
  <si>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</si>
  <si>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</si>
  <si>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</si>
  <si>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</si>
  <si>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</si>
  <si>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</si>
  <si>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</si>
  <si>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</si>
  <si>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</si>
  <si>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</si>
  <si>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</si>
  <si>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</si>
  <si>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</si>
  <si>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</si>
  <si>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</si>
  <si>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</si>
  <si>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</si>
  <si>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</si>
  <si>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</si>
  <si>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</si>
  <si>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</si>
  <si>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</si>
  <si>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</si>
  <si>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</si>
  <si>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</si>
  <si>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</si>
  <si>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</si>
  <si>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</si>
  <si>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</si>
  <si>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</si>
  <si>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</si>
  <si>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</si>
  <si>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</si>
  <si>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</si>
  <si>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</si>
  <si>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</si>
  <si>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</si>
  <si>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</si>
  <si>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</si>
  <si>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</si>
  <si>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</si>
  <si>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</si>
  <si>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</si>
  <si>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</si>
  <si>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</si>
  <si>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</si>
  <si>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</si>
  <si>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</si>
  <si>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</si>
  <si>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</si>
  <si>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</si>
  <si>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</si>
  <si>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</si>
  <si>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</si>
  <si>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</si>
  <si>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</si>
  <si>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</si>
  <si>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</si>
  <si>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</si>
  <si>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</si>
  <si>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</si>
  <si>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</si>
  <si>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</si>
  <si>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</si>
  <si>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</si>
  <si>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</si>
  <si>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</si>
  <si>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</si>
  <si>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</si>
  <si>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</si>
  <si>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</si>
  <si>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</si>
  <si>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</si>
  <si>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</si>
  <si>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</si>
  <si>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</si>
  <si>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</si>
  <si>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</si>
  <si>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</si>
  <si>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</si>
  <si>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</si>
  <si>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</si>
  <si>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</si>
  <si>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</si>
  <si>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</si>
  <si>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</si>
  <si>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</si>
  <si>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</si>
  <si>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</si>
  <si>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</si>
  <si>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</si>
  <si>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</si>
  <si>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</si>
  <si>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</si>
  <si>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</si>
  <si>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</si>
  <si>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</si>
  <si>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</si>
  <si>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</si>
  <si>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</si>
  <si>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</si>
  <si>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</si>
  <si>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</si>
  <si>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</si>
  <si>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</si>
  <si>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</si>
  <si>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</si>
  <si>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</si>
  <si>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</si>
  <si>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</si>
  <si>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</si>
  <si>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</si>
  <si>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</si>
  <si>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</si>
  <si>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</si>
  <si>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</si>
  <si>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</si>
  <si>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</si>
  <si>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</si>
  <si>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</si>
  <si>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</si>
  <si>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</si>
  <si>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</si>
  <si>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</si>
  <si>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</si>
  <si>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</si>
  <si>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</si>
  <si>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</si>
  <si>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</si>
  <si>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</si>
  <si>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</si>
  <si>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</si>
  <si>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</si>
  <si>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</si>
  <si>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</si>
  <si>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</si>
  <si>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</si>
  <si>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</si>
  <si>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</si>
  <si>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</si>
  <si>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</si>
  <si>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</si>
  <si>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</si>
  <si>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</si>
  <si>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</si>
  <si>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</si>
  <si>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</si>
  <si>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</si>
  <si>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</si>
  <si>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</si>
  <si>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</si>
  <si>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</si>
  <si>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</si>
  <si>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</si>
  <si>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</si>
  <si>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</si>
  <si>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</si>
  <si>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</si>
  <si>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</si>
  <si>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</si>
  <si>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</si>
  <si>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</si>
  <si>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</si>
  <si>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</si>
  <si>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</si>
  <si>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</si>
  <si>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</si>
  <si>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</si>
  <si>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</si>
  <si>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</si>
  <si>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</si>
  <si>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</si>
  <si>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</si>
  <si>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</si>
  <si>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</si>
  <si>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</si>
  <si>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</si>
  <si>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</si>
  <si>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</si>
  <si>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</si>
  <si>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</si>
  <si>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</si>
  <si>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</si>
  <si>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</si>
  <si>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</si>
  <si>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</si>
  <si>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</si>
  <si>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</si>
  <si>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</si>
  <si>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</si>
  <si>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</si>
  <si>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</si>
  <si>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</si>
  <si>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</si>
  <si>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</si>
  <si>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</si>
  <si>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</si>
  <si>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</si>
  <si>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</si>
  <si>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</si>
  <si>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</si>
  <si>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</si>
  <si>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</si>
  <si>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</si>
  <si>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</si>
  <si>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</si>
  <si>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</si>
  <si>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</si>
  <si>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</si>
  <si>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</si>
  <si>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</si>
  <si>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</si>
  <si>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</si>
  <si>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</si>
  <si>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</si>
  <si>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</si>
  <si>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</si>
  <si>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</si>
  <si>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</si>
  <si>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</si>
  <si>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</si>
  <si>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</si>
  <si>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</si>
  <si>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</si>
  <si>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</si>
  <si>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</si>
  <si>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</si>
  <si>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</si>
  <si>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</si>
  <si>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</si>
  <si>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</si>
  <si>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</si>
  <si>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</si>
  <si>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</si>
  <si>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</si>
  <si>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</si>
  <si>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</si>
  <si>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</si>
  <si>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</si>
  <si>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</si>
  <si>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</si>
  <si>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</si>
  <si>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</si>
  <si>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</si>
  <si>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</si>
  <si>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</si>
  <si>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</si>
  <si>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</si>
  <si>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</si>
  <si>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</si>
  <si>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</si>
  <si>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</si>
  <si>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</si>
  <si>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</si>
  <si>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</si>
  <si>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</si>
  <si>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</si>
  <si>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</si>
  <si>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</si>
  <si>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</si>
  <si>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</si>
  <si>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</si>
  <si>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</si>
  <si>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</si>
  <si>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</si>
  <si>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</si>
  <si>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</si>
  <si>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</si>
  <si>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</si>
  <si>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</si>
  <si>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</si>
  <si>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</si>
  <si>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</si>
  <si>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</si>
  <si>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</si>
  <si>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</si>
  <si>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</si>
  <si>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</si>
  <si>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</si>
  <si>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</si>
  <si>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</si>
  <si>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</si>
  <si>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</si>
  <si>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</si>
  <si>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</si>
  <si>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</si>
  <si>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</si>
  <si>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</si>
  <si>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</si>
  <si>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</si>
  <si>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</si>
  <si>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</si>
  <si>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</si>
  <si>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</si>
  <si>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</si>
  <si>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</si>
  <si>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</si>
  <si>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</si>
  <si>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</si>
  <si>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</si>
  <si>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</si>
  <si>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</si>
  <si>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</si>
  <si>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</si>
  <si>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</si>
  <si>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</si>
  <si>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</si>
  <si>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</si>
  <si>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</si>
  <si>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</si>
  <si>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</si>
  <si>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</si>
  <si>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</si>
  <si>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</si>
  <si>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</si>
  <si>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</si>
  <si>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</si>
  <si>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</si>
  <si>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</si>
  <si>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</si>
  <si>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</si>
  <si>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</si>
  <si>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</si>
  <si>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</si>
  <si>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</si>
  <si>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</si>
  <si>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</si>
  <si>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</si>
  <si>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</si>
  <si>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</si>
  <si>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</si>
  <si>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</si>
  <si>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</si>
  <si>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</si>
  <si>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</si>
  <si>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</si>
  <si>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</si>
  <si>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</si>
  <si>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</si>
  <si>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</si>
  <si>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</si>
  <si>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</si>
  <si>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</si>
  <si>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</si>
  <si>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</si>
  <si>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</si>
  <si>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</si>
  <si>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</si>
  <si>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</si>
  <si>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</si>
  <si>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</si>
  <si>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</si>
  <si>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</si>
  <si>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</si>
  <si>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</si>
  <si>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</si>
  <si>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</si>
  <si>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</si>
  <si>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</si>
  <si>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</si>
  <si>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</si>
  <si>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</si>
  <si>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</si>
  <si>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</si>
  <si>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</si>
  <si>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</si>
  <si>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</si>
  <si>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</si>
  <si>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</si>
  <si>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</si>
  <si>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</si>
  <si>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</si>
  <si>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</si>
  <si>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</si>
  <si>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</si>
  <si>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</si>
  <si>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</si>
  <si>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</si>
  <si>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</si>
  <si>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</si>
  <si>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</si>
  <si>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</si>
  <si>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</si>
  <si>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</si>
  <si>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</si>
  <si>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</si>
  <si>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</si>
  <si>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</si>
  <si>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</si>
  <si>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</si>
  <si>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</si>
  <si>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</si>
  <si>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</si>
  <si>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</si>
  <si>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</si>
  <si>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</si>
  <si>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</si>
  <si>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</si>
  <si>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</si>
  <si>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</si>
  <si>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</si>
  <si>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</si>
  <si>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</si>
  <si>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</si>
  <si>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</si>
  <si>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</si>
  <si>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</si>
  <si>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</si>
  <si>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</si>
  <si>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</si>
  <si>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</si>
  <si>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</si>
  <si>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</si>
  <si>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</si>
  <si>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</si>
  <si>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</si>
  <si>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</si>
  <si>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</si>
  <si>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</si>
  <si>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</si>
  <si>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</si>
  <si>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</si>
  <si>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</si>
  <si>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</si>
  <si>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</si>
  <si>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</si>
  <si>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</si>
  <si>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</si>
  <si>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</si>
  <si>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</si>
  <si>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</si>
  <si>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</si>
  <si>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</si>
  <si>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</si>
  <si>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</si>
  <si>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</si>
  <si>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</si>
  <si>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</si>
  <si>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</si>
  <si>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</si>
  <si>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</si>
  <si>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</si>
  <si>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</si>
  <si>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</si>
  <si>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</si>
  <si>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</si>
  <si>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</si>
  <si>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</si>
  <si>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</si>
  <si>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</si>
  <si>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</si>
  <si>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</si>
  <si>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</si>
  <si>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</si>
  <si>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</si>
  <si>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</si>
  <si>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</si>
  <si>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</si>
  <si>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</si>
  <si>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</si>
  <si>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</si>
  <si>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</si>
  <si>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</si>
  <si>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</si>
  <si>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</si>
  <si>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</si>
  <si>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</si>
  <si>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</si>
  <si>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</si>
  <si>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</si>
  <si>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</si>
  <si>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</si>
  <si>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</si>
  <si>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</si>
  <si>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</si>
  <si>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</si>
  <si>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</si>
  <si>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</si>
  <si>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</si>
  <si>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</si>
  <si>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</si>
  <si>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</si>
  <si>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</si>
  <si>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</si>
  <si>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</si>
  <si>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</si>
  <si>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</si>
  <si>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</si>
  <si>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</si>
  <si>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</si>
  <si>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</si>
  <si>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</si>
  <si>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</si>
  <si>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</si>
  <si>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</si>
  <si>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</si>
  <si>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</si>
  <si>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</si>
  <si>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</si>
  <si>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</si>
  <si>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</si>
  <si>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</si>
  <si>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</si>
  <si>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</si>
  <si>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</si>
  <si>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</si>
  <si>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</si>
  <si>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</si>
  <si>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</si>
  <si>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</si>
  <si>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</si>
  <si>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</si>
  <si>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</si>
  <si>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</si>
  <si>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</si>
  <si>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</si>
  <si>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</si>
  <si>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</si>
  <si>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</si>
  <si>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</si>
  <si>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</si>
  <si>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</si>
  <si>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</si>
  <si>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</si>
  <si>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</si>
  <si>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</si>
  <si>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</si>
  <si>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</si>
  <si>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</si>
  <si>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</si>
  <si>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</si>
  <si>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</si>
  <si>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</si>
  <si>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</si>
  <si>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</si>
  <si>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</si>
  <si>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</si>
  <si>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</si>
  <si>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</si>
  <si>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</si>
  <si>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</si>
  <si>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</si>
  <si>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</si>
  <si>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</si>
  <si>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</si>
  <si>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</si>
  <si>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</si>
  <si>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</si>
  <si>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</si>
  <si>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</si>
  <si>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</si>
  <si>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</si>
  <si>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</si>
  <si>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</si>
  <si>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</si>
  <si>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</si>
  <si>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</si>
  <si>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</si>
  <si>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</si>
  <si>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</si>
  <si>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</si>
  <si>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</si>
  <si>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</si>
  <si>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</si>
  <si>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</si>
  <si>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</si>
  <si>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</si>
  <si>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</si>
  <si>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</si>
  <si>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</si>
  <si>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</si>
  <si>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</si>
  <si>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</si>
  <si>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</si>
  <si>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</si>
  <si>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</si>
  <si>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</si>
  <si>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</si>
  <si>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</si>
  <si>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</si>
  <si>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</si>
  <si>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</si>
  <si>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</si>
  <si>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</si>
  <si>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</si>
  <si>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</si>
  <si>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</si>
  <si>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</si>
  <si>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</si>
  <si>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</si>
  <si>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</si>
  <si>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</si>
  <si>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</si>
  <si>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</si>
  <si>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</si>
  <si>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</si>
  <si>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</si>
  <si>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</si>
  <si>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</si>
  <si>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</si>
  <si>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</si>
  <si>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</si>
  <si>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</si>
  <si>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</si>
  <si>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</si>
  <si>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</si>
  <si>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</si>
  <si>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</si>
  <si>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</si>
  <si>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</si>
  <si>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</si>
  <si>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</si>
  <si>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</si>
  <si>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</si>
  <si>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</si>
  <si>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</si>
  <si>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</si>
  <si>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</si>
  <si>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</si>
  <si>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</si>
  <si>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</si>
  <si>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</si>
  <si>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</si>
  <si>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</si>
  <si>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</si>
  <si>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</si>
  <si>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</si>
  <si>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</si>
  <si>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</si>
  <si>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</si>
  <si>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</si>
  <si>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</si>
  <si>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</si>
  <si>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</si>
  <si>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</si>
  <si>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</si>
  <si>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</si>
  <si>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</si>
  <si>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</si>
  <si>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</si>
  <si>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</si>
  <si>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</si>
  <si>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</si>
  <si>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</si>
  <si>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</si>
  <si>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</si>
  <si>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</si>
  <si>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</si>
  <si>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</si>
  <si>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</si>
  <si>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</si>
  <si>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</si>
  <si>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</si>
  <si>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</si>
  <si>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</si>
  <si>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</si>
  <si>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</si>
  <si>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</si>
  <si>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</si>
  <si>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</si>
  <si>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</si>
  <si>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</si>
  <si>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</si>
  <si>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</si>
  <si>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</si>
  <si>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</si>
  <si>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</si>
  <si>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</si>
  <si>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</si>
  <si>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</si>
  <si>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</si>
  <si>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</si>
  <si>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</si>
  <si>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</si>
  <si>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</si>
  <si>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</si>
  <si>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</si>
  <si>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</si>
  <si>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</si>
  <si>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</si>
  <si>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</si>
  <si>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</si>
  <si>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</si>
  <si>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</si>
  <si>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</si>
  <si>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</si>
  <si>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</si>
  <si>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</si>
  <si>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</si>
  <si>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</si>
  <si>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</si>
  <si>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</si>
  <si>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</si>
  <si>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</si>
  <si>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</si>
  <si>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</si>
  <si>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</si>
  <si>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</si>
  <si>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</si>
  <si>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</si>
  <si>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</si>
  <si>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</si>
  <si>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</si>
  <si>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</si>
  <si>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</si>
  <si>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</si>
  <si>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</si>
  <si>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</si>
  <si>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</si>
  <si>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</si>
  <si>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</si>
  <si>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</si>
  <si>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</si>
  <si>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</si>
  <si>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</si>
  <si>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</si>
  <si>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</si>
  <si>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</si>
  <si>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</si>
  <si>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</si>
  <si>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</si>
  <si>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</si>
  <si>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</si>
  <si>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</si>
  <si>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</si>
  <si>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</si>
  <si>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</si>
  <si>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</si>
  <si>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</si>
  <si>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</si>
  <si>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</si>
  <si>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</si>
  <si>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</si>
  <si>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</si>
  <si>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</si>
  <si>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</si>
  <si>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</si>
  <si>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</si>
  <si>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</si>
  <si>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</si>
  <si>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</si>
  <si>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</si>
  <si>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</si>
  <si>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</si>
  <si>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</si>
  <si>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</si>
  <si>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</si>
  <si>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</si>
  <si>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</si>
  <si>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</si>
  <si>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</si>
  <si>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</si>
  <si>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</si>
  <si>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</si>
  <si>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</si>
  <si>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</si>
  <si>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</si>
  <si>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</si>
  <si>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</si>
  <si>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</si>
  <si>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</si>
  <si>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</si>
  <si>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</si>
  <si>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</si>
  <si>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</si>
  <si>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</si>
  <si>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</si>
  <si>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</si>
  <si>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</si>
  <si>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</si>
  <si>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</si>
  <si>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</si>
  <si>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</si>
  <si>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</si>
  <si>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</si>
  <si>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</si>
  <si>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</si>
  <si>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</si>
  <si>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</si>
  <si>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</si>
  <si>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</si>
  <si>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</si>
  <si>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</si>
  <si>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</si>
  <si>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</si>
  <si>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</si>
  <si>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</si>
  <si>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</si>
  <si>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</si>
  <si>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</si>
  <si>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</si>
  <si>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</si>
  <si>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</si>
  <si>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</si>
  <si>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</si>
  <si>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</si>
  <si>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</si>
  <si>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</si>
  <si>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</si>
  <si>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</si>
  <si>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</si>
  <si>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</si>
  <si>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</si>
  <si>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</si>
  <si>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</si>
  <si>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</si>
  <si>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</si>
  <si>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</si>
  <si>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</si>
  <si>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</si>
  <si>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</si>
  <si>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</si>
  <si>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</si>
  <si>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</si>
  <si>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</si>
  <si>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</si>
  <si>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</si>
  <si>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</si>
  <si>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</si>
  <si>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</si>
  <si>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</si>
  <si>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</si>
  <si>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</si>
  <si>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</si>
  <si>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</si>
  <si>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</si>
  <si>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</si>
  <si>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</si>
  <si>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</si>
  <si>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</si>
  <si>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</si>
  <si>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</si>
  <si>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</si>
  <si>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</si>
  <si>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</si>
  <si>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</si>
  <si>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</si>
  <si>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</si>
  <si>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</si>
  <si>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</si>
  <si>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</si>
  <si>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</si>
  <si>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</si>
  <si>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</si>
  <si>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</si>
  <si>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</si>
  <si>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</si>
  <si>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</si>
  <si>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</si>
  <si>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</si>
  <si>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</si>
  <si>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</si>
  <si>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</si>
  <si>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</si>
  <si>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</si>
  <si>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</si>
  <si>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</si>
  <si>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</si>
  <si>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</si>
  <si>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</si>
  <si>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</si>
  <si>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</si>
  <si>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</si>
  <si>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</si>
  <si>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</si>
  <si>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</si>
  <si>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</si>
  <si>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</si>
  <si>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</si>
  <si>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</si>
  <si>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</si>
  <si>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</si>
  <si>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</si>
  <si>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</si>
  <si>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</si>
  <si>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</si>
  <si>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</si>
  <si>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</si>
  <si>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</si>
  <si>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</si>
  <si>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</si>
  <si>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</si>
  <si>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</si>
  <si>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</si>
  <si>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</si>
  <si>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</si>
  <si>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</si>
  <si>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</si>
  <si>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</si>
  <si>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</si>
  <si>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</si>
  <si>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</si>
  <si>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</si>
  <si>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</si>
  <si>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</si>
  <si>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</si>
  <si>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</si>
  <si>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</si>
  <si>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</si>
  <si>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</si>
  <si>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</si>
  <si>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</si>
  <si>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</si>
  <si>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</si>
  <si>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</si>
  <si>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</si>
  <si>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</si>
  <si>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</si>
  <si>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</si>
  <si>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</si>
  <si>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</si>
  <si>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</si>
  <si>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</si>
  <si>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</si>
  <si>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</si>
  <si>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</si>
  <si>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</si>
  <si>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</si>
  <si>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</si>
  <si>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</si>
  <si>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</si>
  <si>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</si>
  <si>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</si>
  <si>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</si>
  <si>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</si>
  <si>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</si>
  <si>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</si>
  <si>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</si>
  <si>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</si>
  <si>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</si>
  <si>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</si>
  <si>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</si>
  <si>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</si>
  <si>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</si>
  <si>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</si>
  <si>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</si>
  <si>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</si>
  <si>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</si>
  <si>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</si>
  <si>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</si>
  <si>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</si>
  <si>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</si>
  <si>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</si>
  <si>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</si>
  <si>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</si>
  <si>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</si>
  <si>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</si>
  <si>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</si>
  <si>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</si>
  <si>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</si>
  <si>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</si>
  <si>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</si>
  <si>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</si>
  <si>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</si>
  <si>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</si>
  <si>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</si>
  <si>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</si>
  <si>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</si>
  <si>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</si>
  <si>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</si>
  <si>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</si>
  <si>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</si>
  <si>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</si>
  <si>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</si>
  <si>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</si>
  <si>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</si>
  <si>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</si>
  <si>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</si>
  <si>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</si>
  <si>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</si>
  <si>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</si>
  <si>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</si>
  <si>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</si>
  <si>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</si>
  <si>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</si>
  <si>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</si>
  <si>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</si>
  <si>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</si>
  <si>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</si>
  <si>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</si>
  <si>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</si>
  <si>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</si>
  <si>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</si>
  <si>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</si>
  <si>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</si>
  <si>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</si>
  <si>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</si>
  <si>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</si>
  <si>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</si>
  <si>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</si>
  <si>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</si>
  <si>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</si>
  <si>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</si>
  <si>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</si>
  <si>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</si>
  <si>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</si>
  <si>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</si>
  <si>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</si>
  <si>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</si>
  <si>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</si>
  <si>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</si>
  <si>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</si>
  <si>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</si>
  <si>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</si>
  <si>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</si>
  <si>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</si>
  <si>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</si>
  <si>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</si>
  <si>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</si>
  <si>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</si>
  <si>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</si>
  <si>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</si>
  <si>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</si>
  <si>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</si>
  <si>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</si>
  <si>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</si>
  <si>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</si>
  <si>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</si>
  <si>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</si>
  <si>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</si>
  <si>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</si>
  <si>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</si>
  <si>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</si>
  <si>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</si>
  <si>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</si>
  <si>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</si>
  <si>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</si>
  <si>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</si>
  <si>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</si>
  <si>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</si>
  <si>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</si>
  <si>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</si>
  <si>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</si>
  <si>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</si>
  <si>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</si>
  <si>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</si>
  <si>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</si>
  <si>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</si>
  <si>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</si>
  <si>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</si>
  <si>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</si>
  <si>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</si>
  <si>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</si>
  <si>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</si>
  <si>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</si>
  <si>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</si>
  <si>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</si>
  <si>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</si>
  <si>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</si>
  <si>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</si>
  <si>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</si>
  <si>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</si>
  <si>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</si>
  <si>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</si>
  <si>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</si>
  <si>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</si>
  <si>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</si>
  <si>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</si>
  <si>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</si>
  <si>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</si>
  <si>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</si>
  <si>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</si>
  <si>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</si>
  <si>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</si>
  <si>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</si>
  <si>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</si>
  <si>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</si>
  <si>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</si>
  <si>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</si>
  <si>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</si>
  <si>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</si>
  <si>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</si>
  <si>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</si>
  <si>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</si>
  <si>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</si>
  <si>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</si>
  <si>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</si>
  <si>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</si>
  <si>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</si>
  <si>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</si>
  <si>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</si>
  <si>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</si>
  <si>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</si>
  <si>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</si>
  <si>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</si>
  <si>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</si>
  <si>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</si>
  <si>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</si>
  <si>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</si>
  <si>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</si>
  <si>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</si>
  <si>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</si>
  <si>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</si>
  <si>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</si>
  <si>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</si>
  <si>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</si>
  <si>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</si>
  <si>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</si>
  <si>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</si>
  <si>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</si>
  <si>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</si>
  <si>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</si>
  <si>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</si>
  <si>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</si>
  <si>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</si>
  <si>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</si>
  <si>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</si>
  <si>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</si>
  <si>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</si>
  <si>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</si>
  <si>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</si>
  <si>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</si>
  <si>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</si>
  <si>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</si>
  <si>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</si>
  <si>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</si>
  <si>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</si>
  <si>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</si>
  <si>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</si>
  <si>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</si>
  <si>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</si>
  <si>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</si>
  <si>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</si>
  <si>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</si>
  <si>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</si>
  <si>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</si>
  <si>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</si>
  <si>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</si>
  <si>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</si>
  <si>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</si>
  <si>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</si>
  <si>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</si>
  <si>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</si>
  <si>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</si>
  <si>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</si>
  <si>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</si>
  <si>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</si>
  <si>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</si>
  <si>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</si>
  <si>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</si>
  <si>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</si>
  <si>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</si>
  <si>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</si>
  <si>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</si>
  <si>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</si>
  <si>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</si>
  <si>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</si>
  <si>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</si>
  <si>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</si>
  <si>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</si>
  <si>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</si>
  <si>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</si>
  <si>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</si>
  <si>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</si>
  <si>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</si>
  <si>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</si>
  <si>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</si>
  <si>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</si>
  <si>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</si>
  <si>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</si>
  <si>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</si>
  <si>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</si>
  <si>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</si>
  <si>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</si>
  <si>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</si>
  <si>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</si>
  <si>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</si>
  <si>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</si>
  <si>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</si>
  <si>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</si>
  <si>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</si>
  <si>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</si>
  <si>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</si>
  <si>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</si>
  <si>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</si>
  <si>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</si>
  <si>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</si>
  <si>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</si>
  <si>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</si>
  <si>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</si>
  <si>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</si>
  <si>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</si>
  <si>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</si>
  <si>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</si>
  <si>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</si>
  <si>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</si>
  <si>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</si>
  <si>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</si>
  <si>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</si>
  <si>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</si>
  <si>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</si>
  <si>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</si>
  <si>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</si>
  <si>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</si>
  <si>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</si>
  <si>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</si>
  <si>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</si>
  <si>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</si>
  <si>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</si>
  <si>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</si>
  <si>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</si>
  <si>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</si>
  <si>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</si>
  <si>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</si>
  <si>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</si>
  <si>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</si>
  <si>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</si>
  <si>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</si>
  <si>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</si>
  <si>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</si>
  <si>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</si>
  <si>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</si>
  <si>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</si>
  <si>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</si>
  <si>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</si>
  <si>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</si>
  <si>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</si>
  <si>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</si>
  <si>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</si>
  <si>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</si>
  <si>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</si>
  <si>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</si>
  <si>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</si>
  <si>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</si>
  <si>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</si>
  <si>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</si>
  <si>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</si>
  <si>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</si>
  <si>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</si>
  <si>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</si>
  <si>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</si>
  <si>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</si>
  <si>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</si>
  <si>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</si>
  <si>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</si>
  <si>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</si>
  <si>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</si>
  <si>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</si>
  <si>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</si>
  <si>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</si>
  <si>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</si>
  <si>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</si>
  <si>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</si>
  <si>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</si>
  <si>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</si>
  <si>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</si>
  <si>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</si>
  <si>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</si>
  <si>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</si>
  <si>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</si>
  <si>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</si>
  <si>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</si>
  <si>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</si>
  <si>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</si>
  <si>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</si>
  <si>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</si>
  <si>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</si>
  <si>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</si>
  <si>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</si>
  <si>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</si>
  <si>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</si>
  <si>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</si>
  <si>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</si>
  <si>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</si>
  <si>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</si>
  <si>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</si>
  <si>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</si>
  <si>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</si>
  <si>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</si>
  <si>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</si>
  <si>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</si>
  <si>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</si>
  <si>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</si>
  <si>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</si>
  <si>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</si>
  <si>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</si>
  <si>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</si>
  <si>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</si>
  <si>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</si>
  <si>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</si>
  <si>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</si>
  <si>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</si>
  <si>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</si>
  <si>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</si>
  <si>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</si>
  <si>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</si>
  <si>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</si>
  <si>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</si>
  <si>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</si>
  <si>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</si>
  <si>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</si>
  <si>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</si>
  <si>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</si>
  <si>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</si>
  <si>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</si>
  <si>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</si>
  <si>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</si>
  <si>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</si>
  <si>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</si>
  <si>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</si>
  <si>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</si>
  <si>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</si>
  <si>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</si>
  <si>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</si>
  <si>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</si>
  <si>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</si>
  <si>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</si>
  <si>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</si>
  <si>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</si>
  <si>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</si>
  <si>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</si>
  <si>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</si>
  <si>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</si>
  <si>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</si>
  <si>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</si>
  <si>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</si>
  <si>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</si>
  <si>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</si>
  <si>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</si>
  <si>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</si>
  <si>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</si>
  <si>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</si>
  <si>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</si>
  <si>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</si>
  <si>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</si>
  <si>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</si>
  <si>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</si>
  <si>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</si>
  <si>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</si>
  <si>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</si>
  <si>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</si>
  <si>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</si>
  <si>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</si>
  <si>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</si>
  <si>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</si>
  <si>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</si>
  <si>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</si>
  <si>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</si>
  <si>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</si>
  <si>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</si>
  <si>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</si>
  <si>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</si>
  <si>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</si>
  <si>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</si>
  <si>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</si>
  <si>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</si>
  <si>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</si>
  <si>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</si>
  <si>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</si>
  <si>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</si>
  <si>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</si>
  <si>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</si>
  <si>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</si>
  <si>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</si>
  <si>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</si>
  <si>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</si>
  <si>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</si>
  <si>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</si>
  <si>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</si>
  <si>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</si>
  <si>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</si>
  <si>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</si>
  <si>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</si>
  <si>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</si>
  <si>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</si>
  <si>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</si>
  <si>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</si>
  <si>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</si>
  <si>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</si>
  <si>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</si>
  <si>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</si>
  <si>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</si>
  <si>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</si>
  <si>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</si>
  <si>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</si>
  <si>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</si>
  <si>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</si>
  <si>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</si>
  <si>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</si>
  <si>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</si>
  <si>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</si>
  <si>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</si>
  <si>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</si>
  <si>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</si>
  <si>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</si>
  <si>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</si>
  <si>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</si>
  <si>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</si>
  <si>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</si>
  <si>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</si>
  <si>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</si>
  <si>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</si>
  <si>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</si>
  <si>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</si>
  <si>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</si>
  <si>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</si>
  <si>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</si>
  <si>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</si>
  <si>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</si>
  <si>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</si>
  <si>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</si>
  <si>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</si>
  <si>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</si>
  <si>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</si>
  <si>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</si>
  <si>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</si>
  <si>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</si>
  <si>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</si>
  <si>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</si>
  <si>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</si>
  <si>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</si>
  <si>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</si>
  <si>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</si>
  <si>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</si>
  <si>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</si>
  <si>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</si>
  <si>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</si>
  <si>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</si>
  <si>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</si>
  <si>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</si>
  <si>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</si>
  <si>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</si>
  <si>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</si>
  <si>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</si>
  <si>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</si>
  <si>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</si>
  <si>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</si>
  <si>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</si>
  <si>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</si>
  <si>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</si>
  <si>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</si>
  <si>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</si>
  <si>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</si>
  <si>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</si>
  <si>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</si>
  <si>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</si>
  <si>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</si>
  <si>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</si>
  <si>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</si>
  <si>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</si>
  <si>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</si>
  <si>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</si>
  <si>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</si>
  <si>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</si>
  <si>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</si>
  <si>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</si>
  <si>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</si>
  <si>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</si>
  <si>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</si>
  <si>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</si>
  <si>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</si>
  <si>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</si>
  <si>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</si>
  <si>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</si>
  <si>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</si>
  <si>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</si>
  <si>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</si>
  <si>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</si>
  <si>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</si>
  <si>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</si>
  <si>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</si>
  <si>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</si>
  <si>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</si>
  <si>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</si>
  <si>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</si>
  <si>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</si>
  <si>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</si>
  <si>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</si>
  <si>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</si>
  <si>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</si>
  <si>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</si>
  <si>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</si>
  <si>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</si>
  <si>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</si>
  <si>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</si>
  <si>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</si>
  <si>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</si>
  <si>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</si>
  <si>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</si>
  <si>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</si>
  <si>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</si>
  <si>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</si>
  <si>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</si>
  <si>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</si>
  <si>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</si>
  <si>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</si>
  <si>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</si>
  <si>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</si>
  <si>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</si>
  <si>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</si>
  <si>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</si>
  <si>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</si>
  <si>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</si>
  <si>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</si>
  <si>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</si>
  <si>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</si>
  <si>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</si>
  <si>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</si>
  <si>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</si>
  <si>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</si>
  <si>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</si>
  <si>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</si>
  <si>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</si>
  <si>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</si>
  <si>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</si>
  <si>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</si>
  <si>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</si>
  <si>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</si>
  <si>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</si>
  <si>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</si>
  <si>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</si>
  <si>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</si>
  <si>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</si>
  <si>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</si>
  <si>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</si>
  <si>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</si>
  <si>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</si>
  <si>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</si>
  <si>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</si>
  <si>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</si>
  <si>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</si>
  <si>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</si>
  <si>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</si>
  <si>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</si>
  <si>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</si>
  <si>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</si>
  <si>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</si>
  <si>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</si>
  <si>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</si>
  <si>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</si>
  <si>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</si>
  <si>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</si>
  <si>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</si>
  <si>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</si>
  <si>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</si>
  <si>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</si>
  <si>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</si>
  <si>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</si>
  <si>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</si>
  <si>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</si>
  <si>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</si>
  <si>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</si>
  <si>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</si>
  <si>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</si>
  <si>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</si>
  <si>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</si>
  <si>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</si>
  <si>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</si>
  <si>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</si>
  <si>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</si>
  <si>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</si>
  <si>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</si>
  <si>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</si>
  <si>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</si>
  <si>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</si>
  <si>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</si>
  <si>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</si>
  <si>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</si>
  <si>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</si>
  <si>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</si>
  <si>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</si>
  <si>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</si>
  <si>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</si>
  <si>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</si>
  <si>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</si>
  <si>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</si>
  <si>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</si>
  <si>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</si>
  <si>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</si>
  <si>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</si>
  <si>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</si>
  <si>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</si>
  <si>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</si>
  <si>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</si>
  <si>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</si>
  <si>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</si>
  <si>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</si>
  <si>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</si>
  <si>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</si>
  <si>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</si>
  <si>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</si>
  <si>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</si>
  <si>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</si>
  <si>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</si>
  <si>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</si>
  <si>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</si>
  <si>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</si>
  <si>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</si>
  <si>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</si>
  <si>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</si>
  <si>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</si>
  <si>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</si>
  <si>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</si>
  <si>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</si>
  <si>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</si>
  <si>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</si>
  <si>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</si>
  <si>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</si>
  <si>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</si>
  <si>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</si>
  <si>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</si>
  <si>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</si>
  <si>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</si>
  <si>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</si>
  <si>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</si>
  <si>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</si>
  <si>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</si>
  <si>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</si>
  <si>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</si>
  <si>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</si>
  <si>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</si>
  <si>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</si>
  <si>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</si>
  <si>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</si>
  <si>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</si>
  <si>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</si>
  <si>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</si>
  <si>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</si>
  <si>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</si>
  <si>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</si>
  <si>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</si>
  <si>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</si>
  <si>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</si>
  <si>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</si>
  <si>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</si>
  <si>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</si>
  <si>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</si>
  <si>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</si>
  <si>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</si>
  <si>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</si>
  <si>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</si>
  <si>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</si>
  <si>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</si>
  <si>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</si>
  <si>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</si>
  <si>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</si>
  <si>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</si>
  <si>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</si>
  <si>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</si>
  <si>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</si>
  <si>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</si>
  <si>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</si>
  <si>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</si>
  <si>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</si>
  <si>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</si>
  <si>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</si>
  <si>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</si>
  <si>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</si>
  <si>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</si>
  <si>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</si>
  <si>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</si>
  <si>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</si>
  <si>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</si>
  <si>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</si>
  <si>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</si>
  <si>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</si>
  <si>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</si>
  <si>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</si>
  <si>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</si>
  <si>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</si>
  <si>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</si>
  <si>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</si>
  <si>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</si>
  <si>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</si>
  <si>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</si>
  <si>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</si>
  <si>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</si>
  <si>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</si>
  <si>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</si>
  <si>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</si>
  <si>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</si>
  <si>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</si>
  <si>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</si>
  <si>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</si>
  <si>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</si>
  <si>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</si>
  <si>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</si>
  <si>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</si>
  <si>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</si>
  <si>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</si>
  <si>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</si>
  <si>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</si>
  <si>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</si>
  <si>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</si>
  <si>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</si>
  <si>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</si>
  <si>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</si>
  <si>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</si>
  <si>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</si>
  <si>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</si>
  <si>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</si>
  <si>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</si>
  <si>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</si>
  <si>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</si>
  <si>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</si>
  <si>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</si>
  <si>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</si>
  <si>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</si>
  <si>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</si>
  <si>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</si>
  <si>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</si>
  <si>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</si>
  <si>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</si>
  <si>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</si>
  <si>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</si>
  <si>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</si>
  <si>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</si>
  <si>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</si>
  <si>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</si>
  <si>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</si>
  <si>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</si>
  <si>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</si>
  <si>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</si>
  <si>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</si>
  <si>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</si>
  <si>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</si>
  <si>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</si>
  <si>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</si>
  <si>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</si>
  <si>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</si>
  <si>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</si>
  <si>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</si>
  <si>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</si>
  <si>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</si>
  <si>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</si>
  <si>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</si>
  <si>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</si>
  <si>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</si>
  <si>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</si>
  <si>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</si>
  <si>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</si>
  <si>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</si>
  <si>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</si>
  <si>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</si>
  <si>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</si>
  <si>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</si>
  <si>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</si>
  <si>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</si>
  <si>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</si>
  <si>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</si>
  <si>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</si>
  <si>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</si>
  <si>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</si>
  <si>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</si>
  <si>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</si>
  <si>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</si>
  <si>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</si>
  <si>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</si>
  <si>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</si>
  <si>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</si>
  <si>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</si>
  <si>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</si>
  <si>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</si>
  <si>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</si>
  <si>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</si>
  <si>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</si>
  <si>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</si>
  <si>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</si>
  <si>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</si>
  <si>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</si>
  <si>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</si>
  <si>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</si>
  <si>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</si>
  <si>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</si>
  <si>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</si>
  <si>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</si>
  <si>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</si>
  <si>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</si>
  <si>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</si>
  <si>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</si>
  <si>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</si>
  <si>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</si>
  <si>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</si>
  <si>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</si>
  <si>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</si>
  <si>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</si>
  <si>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</si>
  <si>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</si>
  <si>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</si>
  <si>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</si>
  <si>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</si>
  <si>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</si>
  <si>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</si>
  <si>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</si>
  <si>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</si>
  <si>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</si>
  <si>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</si>
  <si>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</si>
  <si>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</si>
  <si>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</si>
  <si>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</si>
  <si>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</si>
  <si>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</si>
  <si>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</si>
  <si>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</si>
  <si>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</si>
  <si>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</si>
  <si>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</si>
  <si>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</si>
  <si>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</si>
  <si>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</si>
  <si>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</si>
  <si>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</si>
  <si>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</si>
  <si>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</si>
  <si>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</si>
  <si>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</si>
  <si>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</si>
  <si>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</si>
  <si>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</si>
  <si>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</si>
  <si>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</si>
  <si>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</si>
  <si>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</si>
  <si>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</si>
  <si>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</si>
  <si>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</si>
  <si>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</si>
  <si>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</si>
  <si>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</si>
  <si>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</si>
  <si>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</si>
  <si>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</si>
  <si>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</si>
  <si>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</si>
  <si>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</si>
  <si>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</si>
  <si>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</si>
  <si>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</si>
  <si>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</si>
  <si>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</si>
  <si>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</si>
  <si>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</si>
  <si>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</si>
  <si>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</si>
  <si>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</si>
  <si>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</si>
  <si>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</si>
  <si>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</si>
  <si>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</si>
  <si>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</si>
  <si>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</si>
  <si>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</si>
  <si>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</si>
  <si>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</si>
  <si>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</si>
  <si>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</si>
  <si>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</si>
  <si>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</si>
  <si>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</si>
  <si>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</si>
  <si>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</si>
  <si>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</si>
  <si>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</si>
  <si>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</si>
  <si>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</si>
  <si>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</si>
  <si>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</si>
  <si>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</si>
  <si>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</si>
  <si>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</si>
  <si>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</si>
  <si>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</si>
  <si>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</si>
  <si>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</si>
  <si>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</si>
  <si>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</si>
  <si>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</si>
  <si>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</si>
  <si>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</si>
  <si>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</si>
  <si>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</si>
  <si>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</si>
  <si>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</si>
  <si>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</si>
  <si>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</si>
  <si>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</si>
  <si>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</si>
  <si>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</si>
  <si>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</si>
  <si>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</si>
  <si>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</si>
  <si>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</si>
  <si>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</si>
  <si>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</si>
  <si>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</si>
  <si>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</si>
  <si>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</si>
  <si>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</si>
  <si>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</si>
  <si>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</si>
  <si>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</si>
  <si>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</si>
  <si>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</si>
  <si>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</si>
  <si>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</si>
  <si>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</si>
  <si>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</si>
  <si>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</si>
  <si>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</si>
  <si>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</si>
  <si>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</si>
  <si>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</si>
  <si>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</si>
  <si>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</si>
  <si>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</si>
  <si>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</si>
  <si>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</si>
  <si>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</si>
  <si>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</si>
  <si>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</si>
  <si>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</si>
  <si>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</si>
  <si>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</si>
  <si>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</si>
  <si>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</si>
  <si>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</si>
  <si>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</si>
  <si>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</si>
  <si>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</si>
  <si>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</si>
  <si>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</si>
  <si>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</si>
  <si>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</si>
  <si>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</si>
  <si>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</si>
  <si>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</si>
  <si>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</si>
  <si>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</si>
  <si>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</si>
  <si>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</si>
  <si>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</si>
  <si>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</si>
  <si>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</si>
  <si>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</si>
  <si>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</si>
  <si>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</si>
  <si>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</si>
  <si>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</si>
  <si>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</si>
  <si>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</si>
  <si>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</si>
  <si>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</si>
  <si>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</si>
  <si>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</si>
  <si>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</si>
  <si>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</si>
  <si>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</si>
  <si>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</si>
  <si>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</si>
  <si>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</si>
  <si>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</si>
  <si>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</si>
  <si>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</si>
  <si>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</si>
  <si>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</si>
  <si>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</si>
  <si>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</si>
  <si>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</si>
  <si>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</si>
  <si>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</si>
  <si>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</si>
  <si>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</si>
  <si>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</si>
  <si>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</si>
  <si>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</si>
  <si>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</si>
  <si>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</si>
  <si>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</si>
  <si>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</si>
  <si>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</si>
  <si>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</si>
  <si>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</si>
  <si>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</si>
  <si>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</si>
  <si>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</si>
  <si>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</si>
  <si>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</si>
  <si>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</si>
  <si>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</si>
  <si>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</si>
  <si>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</si>
  <si>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</si>
  <si>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</si>
  <si>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</si>
  <si>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</si>
  <si>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</si>
  <si>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</si>
  <si>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</si>
  <si>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</si>
  <si>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</si>
  <si>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</si>
  <si>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</si>
  <si>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</si>
  <si>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</si>
  <si>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</si>
  <si>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</si>
  <si>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</si>
  <si>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</si>
  <si>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</si>
  <si>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</si>
  <si>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</si>
  <si>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</si>
  <si>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</si>
  <si>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</si>
  <si>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</si>
  <si>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</si>
  <si>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</si>
  <si>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</si>
  <si>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</si>
  <si>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</si>
  <si>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</si>
  <si>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</si>
  <si>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</si>
  <si>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</si>
  <si>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</si>
  <si>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</si>
  <si>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</si>
  <si>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</si>
  <si>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</si>
  <si>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</si>
  <si>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</si>
  <si>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</si>
  <si>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</si>
  <si>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</si>
  <si>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</si>
  <si>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</si>
  <si>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</si>
  <si>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</si>
  <si>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</si>
  <si>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</si>
  <si>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</si>
  <si>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</si>
  <si>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</si>
  <si>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</si>
  <si>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</si>
  <si>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</si>
  <si>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</si>
  <si>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</si>
  <si>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</si>
  <si>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</si>
  <si>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</si>
  <si>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</si>
  <si>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</si>
  <si>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</si>
  <si>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</si>
  <si>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</si>
  <si>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</si>
  <si>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</si>
  <si>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</si>
  <si>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</si>
  <si>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</si>
  <si>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</si>
  <si>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</si>
  <si>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</si>
  <si>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</si>
  <si>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</si>
  <si>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</si>
  <si>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</si>
  <si>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</si>
  <si>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</si>
  <si>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</si>
  <si>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</si>
  <si>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</si>
  <si>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</si>
  <si>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</si>
  <si>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</si>
  <si>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</si>
  <si>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</si>
  <si>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</si>
  <si>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</si>
  <si>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</si>
  <si>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</si>
  <si>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</si>
  <si>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</si>
  <si>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</si>
  <si>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</si>
  <si>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</si>
  <si>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</si>
  <si>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</si>
  <si>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</si>
  <si>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</si>
  <si>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</si>
  <si>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</si>
  <si>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</si>
  <si>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</si>
  <si>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</si>
  <si>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</si>
  <si>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</si>
  <si>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</si>
  <si>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</si>
  <si>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</si>
  <si>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</si>
  <si>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</si>
  <si>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</si>
  <si>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</si>
  <si>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</si>
  <si>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</si>
  <si>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</si>
  <si>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</si>
  <si>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</si>
  <si>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</si>
  <si>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</si>
  <si>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</si>
  <si>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</si>
  <si>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</si>
  <si>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</si>
  <si>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</si>
  <si>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</si>
  <si>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</si>
  <si>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</si>
  <si>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</si>
  <si>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</si>
  <si>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</si>
  <si>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</si>
  <si>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</si>
  <si>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</si>
  <si>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</si>
  <si>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</si>
  <si>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</si>
  <si>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</si>
  <si>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</si>
  <si>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</si>
  <si>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</si>
  <si>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</si>
  <si>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</si>
  <si>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</si>
  <si>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</si>
  <si>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</si>
  <si>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</si>
  <si>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</si>
  <si>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</si>
  <si>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</si>
  <si>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</si>
  <si>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</si>
  <si>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</si>
  <si>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</si>
  <si>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</si>
  <si>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</si>
  <si>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</si>
  <si>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</si>
  <si>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</si>
  <si>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</si>
  <si>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</si>
  <si>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</si>
  <si>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</si>
  <si>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</si>
  <si>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</si>
  <si>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</si>
  <si>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</si>
  <si>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</si>
  <si>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</si>
  <si>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</si>
  <si>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</si>
  <si>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</si>
  <si>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</si>
  <si>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</si>
  <si>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</si>
  <si>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</si>
  <si>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</si>
  <si>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</si>
  <si>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</si>
  <si>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</si>
  <si>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</si>
  <si>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</si>
  <si>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</si>
  <si>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</si>
  <si>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</si>
  <si>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</si>
  <si>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</si>
  <si>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</si>
  <si>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</si>
  <si>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</si>
  <si>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</si>
  <si>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</si>
  <si>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</si>
  <si>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</si>
  <si>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</si>
  <si>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</si>
  <si>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</si>
  <si>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</si>
  <si>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</si>
  <si>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</si>
  <si>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</si>
  <si>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</si>
  <si>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</si>
  <si>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</si>
  <si>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</si>
  <si>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</si>
  <si>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</si>
  <si>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</si>
  <si>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</si>
  <si>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</si>
  <si>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</si>
  <si>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</si>
  <si>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</si>
  <si>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</si>
  <si>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</si>
  <si>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</si>
  <si>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</si>
  <si>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</si>
  <si>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</si>
  <si>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</si>
  <si>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</si>
  <si>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</si>
  <si>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</si>
  <si>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</si>
  <si>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</si>
  <si>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</si>
  <si>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</si>
  <si>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</si>
  <si>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</si>
  <si>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</si>
  <si>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</si>
  <si>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</si>
  <si>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</si>
  <si>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</si>
  <si>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</si>
  <si>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</si>
  <si>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</si>
  <si>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</si>
  <si>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</si>
  <si>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</si>
  <si>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</si>
  <si>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</si>
  <si>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</si>
  <si>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</si>
  <si>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</si>
  <si>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</si>
  <si>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</si>
  <si>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</si>
  <si>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</si>
  <si>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</si>
  <si>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</si>
  <si>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</si>
  <si>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</si>
  <si>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</si>
  <si>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</si>
  <si>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</si>
  <si>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</si>
  <si>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</si>
  <si>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</si>
  <si>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</si>
  <si>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</si>
  <si>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</si>
  <si>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</si>
  <si>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</si>
  <si>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</si>
  <si>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</si>
  <si>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</si>
  <si>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</si>
  <si>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</si>
  <si>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</si>
  <si>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</si>
  <si>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</si>
  <si>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</si>
  <si>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</si>
  <si>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</si>
  <si>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</si>
  <si>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</si>
  <si>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</si>
  <si>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</si>
  <si>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</si>
  <si>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</si>
  <si>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</si>
  <si>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</si>
  <si>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</si>
  <si>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</si>
  <si>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</si>
  <si>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</si>
  <si>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</si>
  <si>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</si>
  <si>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</si>
  <si>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</si>
  <si>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</si>
  <si>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</si>
  <si>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</si>
  <si>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</si>
  <si>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</si>
  <si>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</si>
  <si>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</si>
  <si>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</si>
  <si>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</si>
  <si>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</si>
  <si>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</si>
  <si>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</si>
  <si>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</si>
  <si>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</si>
  <si>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</si>
  <si>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</si>
  <si>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</si>
  <si>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</si>
  <si>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</si>
  <si>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</si>
  <si>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</si>
  <si>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</si>
  <si>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</si>
  <si>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</si>
  <si>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</si>
  <si>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</si>
  <si>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</si>
  <si>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</si>
  <si>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</si>
  <si>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</si>
  <si>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</si>
  <si>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</si>
  <si>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</si>
  <si>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</si>
  <si>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</si>
  <si>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</si>
  <si>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</si>
  <si>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</si>
  <si>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</si>
  <si>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</si>
  <si>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</si>
  <si>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</si>
  <si>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</si>
  <si>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</si>
  <si>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</si>
  <si>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</si>
  <si>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</si>
  <si>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</si>
  <si>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</si>
  <si>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</si>
  <si>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</si>
  <si>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</si>
  <si>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</si>
  <si>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</si>
  <si>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</si>
  <si>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</si>
  <si>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</si>
  <si>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</si>
  <si>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</si>
  <si>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</si>
  <si>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</si>
  <si>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</si>
  <si>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</si>
  <si>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</si>
  <si>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</si>
  <si>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</si>
  <si>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</si>
  <si>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</si>
  <si>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</si>
  <si>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</si>
  <si>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</si>
  <si>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</si>
  <si>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</si>
  <si>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</si>
  <si>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</si>
  <si>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</si>
  <si>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</si>
  <si>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</si>
  <si>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</si>
  <si>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</si>
  <si>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</si>
  <si>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</si>
  <si>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</si>
  <si>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</si>
  <si>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</si>
  <si>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</si>
  <si>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</si>
  <si>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</si>
  <si>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</si>
  <si>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</si>
  <si>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</si>
  <si>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</si>
  <si>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</si>
  <si>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</si>
  <si>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</si>
  <si>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</si>
  <si>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</si>
  <si>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</si>
  <si>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</si>
  <si>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</si>
  <si>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</si>
  <si>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</si>
  <si>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</si>
  <si>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</si>
  <si>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</si>
  <si>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</si>
  <si>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</si>
  <si>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</si>
  <si>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</si>
  <si>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</si>
  <si>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</si>
  <si>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</si>
  <si>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</si>
  <si>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</si>
  <si>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</si>
  <si>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</si>
  <si>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</si>
  <si>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</si>
  <si>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</si>
  <si>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</si>
  <si>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</si>
  <si>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</si>
  <si>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</si>
  <si>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</si>
  <si>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</si>
  <si>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</si>
  <si>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</si>
  <si>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</si>
  <si>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</si>
  <si>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</si>
  <si>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</si>
  <si>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</si>
  <si>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</si>
  <si>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</si>
  <si>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</si>
  <si>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</si>
  <si>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</si>
  <si>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</si>
  <si>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</si>
  <si>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</si>
  <si>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</si>
  <si>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</si>
  <si>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</si>
  <si>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</si>
  <si>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</si>
  <si>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</si>
  <si>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</si>
  <si>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</si>
  <si>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</si>
  <si>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</si>
  <si>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</si>
  <si>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</si>
  <si>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</si>
  <si>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</si>
  <si>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</si>
  <si>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</si>
  <si>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</si>
  <si>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</si>
  <si>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</si>
  <si>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</si>
  <si>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</si>
  <si>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</si>
  <si>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</si>
  <si>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</si>
  <si>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</si>
  <si>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</si>
  <si>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</si>
  <si>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</si>
  <si>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</si>
  <si>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</si>
  <si>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</si>
  <si>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</si>
  <si>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</si>
  <si>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</si>
  <si>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</si>
  <si>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</si>
  <si>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</si>
  <si>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</si>
  <si>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</si>
  <si>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</si>
  <si>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</si>
  <si>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</si>
  <si>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</si>
  <si>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</si>
  <si>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</si>
  <si>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</si>
  <si>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</si>
  <si>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</si>
  <si>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</si>
  <si>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</si>
  <si>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</si>
  <si>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</si>
  <si>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</si>
  <si>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</si>
  <si>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</si>
  <si>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</si>
  <si>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</si>
  <si>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</si>
  <si>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</si>
  <si>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</si>
  <si>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</si>
  <si>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</si>
  <si>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</si>
  <si>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</si>
  <si>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</si>
  <si>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</si>
  <si>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</si>
  <si>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</si>
  <si>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</si>
  <si>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</si>
  <si>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</si>
  <si>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</si>
  <si>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</si>
  <si>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</si>
  <si>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</si>
  <si>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</si>
  <si>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</si>
  <si>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</si>
  <si>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</si>
  <si>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</si>
  <si>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</si>
  <si>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</si>
  <si>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</si>
  <si>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</si>
  <si>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</si>
  <si>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</si>
  <si>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</si>
  <si>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</si>
  <si>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</si>
  <si>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</si>
  <si>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</si>
  <si>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</si>
  <si>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</si>
  <si>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</si>
  <si>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</si>
  <si>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</si>
  <si>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</si>
  <si>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</si>
  <si>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</si>
  <si>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</si>
  <si>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</si>
  <si>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</si>
  <si>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</si>
  <si>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</si>
  <si>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</si>
  <si>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</si>
  <si>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</si>
  <si>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</si>
  <si>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</si>
  <si>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</si>
  <si>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</si>
  <si>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</si>
  <si>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</si>
  <si>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</si>
  <si>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</si>
  <si>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</si>
  <si>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</si>
  <si>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</si>
  <si>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</si>
  <si>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</si>
  <si>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</si>
  <si>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</si>
  <si>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</si>
  <si>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</si>
  <si>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</si>
  <si>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</si>
  <si>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</si>
  <si>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</si>
  <si>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</si>
  <si>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</si>
  <si>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</si>
  <si>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</si>
  <si>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</si>
  <si>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</si>
  <si>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</si>
  <si>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</si>
  <si>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</si>
  <si>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</si>
  <si>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</si>
  <si>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</si>
  <si>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</si>
  <si>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</si>
  <si>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</si>
  <si>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</si>
  <si>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</si>
  <si>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</si>
  <si>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</si>
  <si>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</si>
  <si>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</si>
  <si>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</si>
  <si>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</si>
  <si>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</si>
  <si>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</si>
  <si>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</si>
  <si>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</si>
  <si>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</si>
  <si>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</si>
  <si>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</si>
  <si>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</si>
  <si>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</si>
  <si>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</si>
  <si>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</si>
  <si>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</si>
  <si>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</si>
  <si>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</si>
  <si>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</si>
  <si>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</si>
  <si>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</si>
  <si>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</si>
  <si>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</si>
  <si>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</si>
  <si>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</si>
  <si>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</si>
  <si>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</si>
  <si>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</si>
  <si>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</si>
  <si>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</si>
  <si>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</si>
  <si>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</si>
  <si>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</si>
  <si>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</si>
  <si>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</si>
  <si>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</si>
  <si>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</si>
  <si>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</si>
  <si>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</si>
  <si>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</si>
  <si>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</si>
  <si>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</si>
  <si>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</si>
  <si>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</si>
  <si>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</si>
  <si>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</si>
  <si>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</si>
  <si>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</si>
  <si>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</si>
  <si>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</si>
  <si>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</si>
  <si>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</si>
  <si>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</si>
  <si>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</si>
  <si>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</si>
  <si>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</si>
  <si>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</si>
  <si>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</si>
  <si>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</si>
  <si>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</si>
  <si>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</si>
  <si>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</si>
  <si>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</si>
  <si>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</si>
  <si>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</si>
  <si>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</si>
  <si>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</si>
  <si>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</si>
  <si>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</si>
  <si>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</si>
  <si>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</si>
  <si>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</si>
  <si>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</si>
  <si>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</si>
  <si>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</si>
  <si>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</si>
  <si>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</si>
  <si>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</si>
  <si>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</si>
  <si>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</si>
  <si>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</si>
  <si>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</si>
  <si>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</si>
  <si>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</si>
  <si>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</si>
  <si>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</si>
  <si>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</si>
  <si>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</si>
  <si>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</si>
  <si>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</si>
  <si>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</si>
  <si>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</si>
  <si>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</si>
  <si>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</si>
  <si>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</si>
  <si>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</si>
  <si>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</si>
  <si>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</si>
  <si>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</si>
  <si>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</si>
  <si>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</si>
  <si>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</si>
  <si>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</si>
  <si>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</si>
  <si>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</si>
  <si>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</si>
  <si>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</si>
  <si>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</si>
  <si>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</si>
  <si>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</si>
  <si>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</si>
  <si>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</si>
  <si>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</si>
  <si>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</si>
  <si>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</si>
  <si>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</si>
  <si>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</si>
  <si>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</si>
  <si>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</si>
  <si>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</si>
  <si>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</si>
  <si>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</si>
  <si>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</si>
  <si>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</si>
  <si>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</si>
  <si>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</si>
  <si>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</si>
  <si>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</si>
  <si>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</si>
  <si>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</si>
  <si>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</si>
  <si>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</si>
  <si>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</si>
  <si>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</si>
  <si>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</si>
  <si>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</si>
  <si>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</si>
  <si>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</si>
  <si>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</si>
  <si>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</si>
  <si>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</si>
  <si>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</si>
  <si>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</si>
  <si>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</si>
  <si>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</si>
  <si>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</si>
  <si>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</si>
  <si>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</si>
  <si>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</si>
  <si>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</si>
  <si>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</si>
  <si>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</si>
  <si>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</si>
  <si>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</si>
  <si>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</si>
  <si>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</si>
  <si>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</si>
  <si>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</si>
  <si>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</si>
  <si>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</si>
  <si>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</si>
  <si>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</si>
  <si>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</si>
  <si>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</si>
  <si>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</si>
  <si>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</si>
  <si>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</si>
  <si>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</si>
  <si>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</si>
  <si>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</si>
  <si>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</si>
  <si>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</si>
  <si>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</si>
  <si>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</si>
  <si>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</si>
  <si>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</si>
  <si>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</si>
  <si>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</si>
  <si>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</si>
  <si>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</si>
  <si>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</si>
  <si>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</si>
  <si>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</si>
  <si>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</si>
  <si>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</si>
  <si>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</si>
  <si>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</si>
  <si>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</si>
  <si>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</si>
  <si>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</si>
  <si>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</si>
  <si>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</si>
  <si>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</si>
  <si>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</si>
  <si>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</si>
  <si>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</si>
  <si>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</si>
  <si>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</si>
  <si>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</si>
  <si>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</si>
  <si>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</si>
  <si>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</si>
  <si>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</si>
  <si>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</si>
  <si>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</si>
  <si>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</si>
  <si>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</si>
  <si>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</si>
  <si>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</si>
  <si>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</si>
  <si>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</si>
  <si>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</si>
  <si>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</si>
  <si>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</si>
  <si>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</si>
  <si>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</si>
  <si>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</si>
  <si>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</si>
  <si>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</si>
  <si>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</si>
  <si>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</si>
  <si>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</si>
  <si>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</si>
  <si>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</si>
  <si>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</si>
  <si>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</si>
  <si>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</si>
  <si>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</si>
  <si>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</si>
  <si>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</si>
  <si>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</si>
  <si>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</si>
  <si>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</si>
  <si>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</si>
  <si>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</si>
  <si>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</si>
  <si>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</si>
  <si>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</si>
  <si>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</si>
  <si>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</si>
  <si>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</si>
  <si>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</si>
  <si>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</si>
  <si>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</si>
  <si>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</si>
  <si>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</si>
  <si>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</si>
  <si>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</si>
  <si>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</si>
  <si>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</si>
  <si>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</si>
  <si>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</si>
  <si>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</si>
  <si>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</si>
  <si>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</si>
  <si>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</si>
  <si>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</si>
  <si>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</si>
  <si>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</si>
  <si>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</si>
  <si>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</si>
  <si>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</si>
  <si>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</si>
  <si>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</si>
  <si>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</si>
  <si>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</si>
  <si>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</si>
  <si>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</si>
  <si>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</si>
  <si>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</si>
  <si>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</si>
  <si>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</si>
  <si>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</si>
  <si>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</si>
  <si>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</si>
  <si>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</si>
  <si>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</si>
  <si>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</si>
  <si>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</si>
  <si>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</si>
  <si>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</si>
  <si>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</si>
  <si>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</si>
  <si>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</si>
  <si>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</si>
  <si>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</si>
  <si>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</si>
  <si>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</si>
  <si>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</si>
  <si>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</si>
  <si>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</si>
  <si>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</si>
  <si>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</si>
  <si>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</si>
  <si>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</si>
  <si>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</si>
  <si>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</si>
  <si>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</si>
  <si>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</si>
  <si>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</si>
  <si>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</si>
  <si>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</si>
  <si>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</si>
  <si>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</si>
  <si>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</si>
  <si>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</si>
  <si>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</si>
  <si>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</si>
  <si>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</si>
  <si>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</si>
  <si>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</si>
  <si>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</si>
  <si>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</si>
  <si>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</si>
  <si>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</si>
  <si>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</si>
  <si>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</si>
  <si>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</si>
  <si>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</si>
  <si>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</si>
  <si>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</si>
  <si>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</si>
  <si>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</si>
  <si>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</si>
  <si>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</si>
  <si>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</si>
  <si>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</si>
  <si>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</si>
  <si>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</si>
  <si>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</si>
  <si>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</si>
  <si>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</si>
  <si>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</si>
  <si>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</si>
  <si>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</si>
  <si>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</si>
  <si>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</si>
  <si>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</si>
  <si>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</si>
  <si>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</si>
  <si>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</si>
  <si>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</si>
  <si>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</si>
  <si>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</si>
  <si>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</si>
  <si>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</si>
  <si>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</si>
  <si>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</si>
  <si>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</si>
  <si>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</si>
  <si>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</si>
  <si>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</si>
  <si>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</si>
  <si>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</si>
  <si>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</si>
  <si>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</si>
  <si>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</si>
  <si>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</si>
  <si>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</si>
  <si>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</si>
  <si>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</si>
  <si>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</si>
  <si>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</si>
  <si>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</si>
  <si>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</si>
  <si>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</si>
  <si>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</si>
  <si>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</si>
  <si>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</si>
  <si>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</si>
  <si>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</si>
  <si>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</si>
  <si>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</si>
  <si>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</si>
  <si>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</si>
  <si>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</si>
  <si>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</si>
  <si>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</si>
  <si>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</si>
  <si>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</si>
  <si>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</si>
  <si>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</si>
  <si>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</si>
  <si>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</si>
  <si>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</si>
  <si>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</si>
  <si>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</si>
  <si>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</si>
  <si>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</si>
  <si>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</si>
  <si>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</si>
  <si>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</si>
  <si>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</si>
  <si>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</si>
  <si>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</si>
  <si>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</si>
  <si>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</si>
  <si>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</si>
  <si>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</si>
  <si>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</si>
  <si>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</si>
  <si>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</si>
  <si>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</si>
  <si>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</si>
  <si>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</si>
  <si>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</si>
  <si>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</si>
  <si>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</si>
  <si>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</si>
  <si>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</si>
  <si>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</si>
  <si>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</si>
  <si>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</si>
  <si>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</si>
  <si>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</si>
  <si>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</si>
  <si>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</si>
  <si>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</si>
  <si>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</si>
  <si>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</si>
  <si>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</si>
  <si>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</si>
  <si>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</si>
  <si>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</si>
  <si>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</si>
  <si>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</si>
  <si>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</si>
  <si>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</si>
  <si>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</si>
  <si>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</si>
  <si>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</si>
  <si>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</si>
  <si>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</si>
  <si>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</si>
  <si>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</si>
  <si>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</si>
  <si>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</si>
  <si>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</si>
  <si>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</si>
  <si>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</si>
  <si>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</si>
  <si>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</si>
  <si>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</si>
  <si>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</si>
  <si>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</si>
  <si>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</si>
  <si>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</si>
  <si>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</si>
  <si>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</si>
  <si>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</si>
  <si>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</si>
  <si>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</si>
  <si>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</si>
  <si>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</si>
  <si>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</si>
  <si>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</si>
  <si>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</si>
  <si>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</si>
  <si>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</si>
  <si>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</si>
  <si>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</si>
  <si>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</si>
  <si>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</si>
  <si>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</si>
  <si>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</si>
  <si>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</si>
  <si>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</si>
  <si>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</si>
  <si>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</si>
  <si>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</si>
  <si>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</si>
  <si>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</si>
  <si>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</si>
  <si>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</si>
  <si>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</si>
  <si>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</si>
  <si>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</si>
  <si>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</si>
  <si>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</si>
  <si>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</si>
  <si>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</si>
  <si>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</si>
  <si>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</si>
  <si>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</si>
  <si>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</si>
  <si>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</si>
  <si>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</si>
  <si>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</si>
  <si>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</si>
  <si>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</si>
  <si>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</si>
  <si>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</si>
  <si>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</si>
  <si>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</si>
  <si>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</si>
  <si>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</si>
  <si>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</si>
  <si>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</si>
  <si>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</si>
  <si>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</si>
  <si>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</si>
  <si>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</si>
  <si>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</si>
  <si>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</si>
  <si>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</si>
  <si>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</si>
  <si>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</si>
  <si>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</si>
  <si>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</si>
  <si>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</si>
  <si>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</si>
  <si>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</si>
  <si>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</si>
  <si>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</si>
  <si>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</si>
  <si>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</si>
  <si>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</si>
  <si>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</si>
  <si>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</si>
  <si>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</si>
  <si>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</si>
  <si>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</si>
  <si>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</si>
  <si>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</si>
  <si>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</si>
  <si>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</si>
  <si>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</si>
  <si>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</si>
  <si>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</si>
  <si>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</si>
  <si>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</si>
  <si>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</si>
  <si>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</si>
  <si>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</si>
  <si>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</si>
  <si>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</si>
  <si>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</si>
  <si>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</si>
  <si>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</si>
  <si>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</si>
  <si>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</si>
  <si>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</si>
  <si>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</si>
  <si>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</si>
  <si>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</si>
  <si>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</si>
  <si>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</si>
  <si>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</si>
  <si>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</si>
  <si>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</si>
  <si>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</si>
  <si>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</si>
  <si>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</si>
  <si>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</si>
  <si>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</si>
  <si>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</si>
  <si>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</si>
  <si>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</si>
  <si>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</si>
  <si>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</si>
  <si>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</si>
  <si>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</si>
  <si>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</si>
  <si>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</si>
  <si>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</si>
  <si>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</si>
  <si>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</si>
  <si>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</si>
  <si>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</si>
  <si>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</si>
  <si>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</si>
  <si>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</si>
  <si>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</si>
  <si>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</si>
  <si>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</si>
  <si>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</si>
  <si>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</si>
  <si>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</si>
  <si>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</si>
  <si>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</si>
  <si>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</si>
  <si>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</si>
  <si>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</si>
  <si>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</si>
  <si>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</si>
  <si>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</si>
  <si>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</si>
  <si>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</si>
  <si>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</si>
  <si>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</si>
  <si>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</si>
  <si>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</si>
  <si>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</si>
  <si>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</si>
  <si>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</si>
  <si>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</si>
  <si>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</si>
  <si>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</si>
  <si>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</si>
  <si>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</si>
  <si>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</si>
  <si>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</si>
  <si>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</si>
  <si>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</si>
  <si>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</si>
  <si>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</si>
  <si>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</si>
  <si>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</si>
  <si>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</si>
  <si>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</si>
  <si>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</si>
  <si>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</si>
  <si>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</si>
  <si>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</si>
  <si>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</si>
  <si>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</si>
  <si>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</si>
  <si>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</si>
  <si>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</si>
  <si>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</si>
  <si>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</si>
  <si>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</si>
  <si>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</si>
  <si>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</si>
  <si>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</si>
  <si>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</si>
  <si>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</si>
  <si>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</si>
  <si>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</si>
  <si>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</si>
  <si>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</si>
  <si>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</si>
  <si>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</si>
  <si>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</si>
  <si>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</si>
  <si>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</si>
  <si>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</si>
  <si>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</si>
  <si>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</si>
  <si>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</si>
  <si>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</si>
  <si>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</si>
  <si>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</si>
  <si>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</si>
  <si>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</si>
  <si>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</si>
  <si>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</si>
  <si>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</si>
  <si>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</si>
  <si>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</si>
  <si>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</si>
  <si>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</si>
  <si>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</si>
  <si>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</si>
  <si>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</si>
  <si>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</si>
  <si>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</si>
  <si>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</si>
  <si>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</si>
  <si>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</si>
  <si>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</si>
  <si>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</si>
  <si>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</si>
  <si>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</si>
  <si>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</si>
  <si>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</si>
  <si>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</si>
  <si>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</si>
  <si>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</si>
  <si>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</si>
  <si>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</si>
  <si>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</si>
  <si>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</si>
  <si>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</si>
  <si>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</si>
  <si>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</si>
  <si>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</si>
  <si>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</si>
  <si>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</si>
  <si>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</si>
  <si>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</si>
  <si>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</si>
  <si>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</si>
  <si>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</si>
  <si>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</si>
  <si>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</si>
  <si>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</si>
  <si>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</si>
  <si>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</si>
  <si>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</si>
  <si>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</si>
  <si>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</si>
  <si>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</si>
  <si>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</si>
  <si>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</si>
  <si>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</si>
  <si>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</si>
  <si>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</si>
  <si>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</si>
  <si>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</si>
  <si>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</si>
  <si>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</si>
  <si>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</si>
  <si>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</si>
  <si>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</si>
  <si>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</si>
  <si>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</si>
  <si>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</si>
  <si>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</si>
  <si>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</si>
  <si>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</si>
  <si>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</si>
  <si>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</si>
  <si>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</si>
  <si>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</si>
  <si>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</si>
  <si>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</si>
  <si>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</si>
  <si>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</si>
  <si>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</si>
  <si>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</si>
  <si>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</si>
  <si>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</si>
  <si>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</si>
  <si>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</si>
  <si>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</si>
  <si>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</si>
  <si>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</si>
  <si>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</si>
  <si>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</si>
  <si>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</si>
  <si>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</si>
  <si>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</si>
  <si>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</si>
  <si>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</si>
  <si>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</si>
  <si>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</si>
  <si>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</si>
  <si>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</si>
  <si>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</si>
  <si>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</si>
  <si>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</si>
  <si>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</si>
  <si>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</si>
  <si>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</si>
  <si>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</si>
  <si>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</si>
  <si>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</si>
  <si>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</si>
  <si>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</si>
  <si>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</si>
  <si>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</si>
  <si>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</si>
  <si>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</si>
  <si>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</si>
  <si>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</si>
  <si>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</si>
  <si>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</si>
  <si>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</si>
  <si>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</si>
  <si>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</si>
  <si>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</si>
  <si>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</si>
  <si>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</si>
  <si>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</si>
  <si>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</si>
  <si>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</si>
  <si>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</si>
  <si>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</si>
  <si>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</si>
  <si>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</si>
  <si>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</si>
  <si>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</si>
  <si>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</si>
  <si>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</si>
  <si>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</si>
  <si>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</si>
  <si>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</si>
  <si>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</si>
  <si>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</si>
  <si>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</si>
  <si>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</si>
  <si>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</si>
  <si>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</si>
  <si>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</si>
  <si>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</si>
  <si>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</si>
  <si>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</si>
  <si>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</si>
  <si>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</si>
  <si>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</si>
  <si>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</si>
  <si>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</si>
  <si>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</si>
  <si>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</si>
  <si>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</si>
  <si>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</si>
  <si>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</si>
  <si>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</si>
  <si>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</si>
  <si>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</si>
  <si>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</si>
  <si>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</si>
  <si>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</si>
  <si>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</si>
  <si>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</si>
  <si>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</si>
  <si>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</si>
  <si>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</si>
  <si>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</si>
  <si>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</si>
  <si>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</si>
  <si>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</si>
  <si>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</si>
  <si>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</si>
  <si>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</si>
  <si>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</si>
  <si>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</si>
  <si>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</si>
  <si>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</si>
  <si>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</si>
  <si>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</si>
  <si>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</si>
  <si>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</si>
  <si>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</si>
  <si>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</si>
  <si>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</si>
  <si>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</si>
  <si>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</si>
  <si>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</si>
  <si>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</si>
  <si>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</si>
  <si>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</si>
  <si>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</si>
  <si>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</si>
  <si>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</si>
  <si>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</si>
  <si>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</si>
  <si>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</si>
  <si>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</si>
  <si>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</si>
  <si>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</si>
  <si>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</si>
  <si>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</si>
  <si>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</si>
  <si>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</si>
  <si>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</si>
  <si>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</si>
  <si>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</si>
  <si>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</si>
  <si>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</si>
  <si>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</si>
  <si>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</si>
  <si>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</si>
  <si>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</si>
  <si>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</si>
  <si>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</si>
  <si>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</si>
  <si>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</si>
  <si>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</si>
  <si>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</si>
  <si>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</si>
  <si>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</si>
  <si>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</si>
  <si>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</si>
  <si>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</si>
  <si>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</si>
  <si>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</si>
  <si>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</si>
  <si>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</si>
  <si>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</si>
  <si>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</si>
  <si>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</si>
  <si>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</si>
  <si>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</si>
  <si>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</si>
  <si>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</si>
  <si>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</si>
  <si>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</si>
  <si>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</si>
  <si>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</si>
  <si>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</si>
  <si>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</si>
  <si>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</si>
  <si>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</si>
  <si>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</si>
  <si>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</si>
  <si>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</si>
  <si>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</si>
  <si>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</si>
  <si>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</si>
  <si>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</si>
  <si>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</si>
  <si>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</si>
  <si>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</si>
  <si>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</si>
  <si>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</si>
  <si>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</si>
  <si>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</si>
  <si>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</si>
  <si>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</si>
  <si>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</si>
  <si>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</si>
  <si>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</si>
  <si>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</si>
  <si>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</si>
  <si>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</si>
  <si>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</si>
  <si>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</si>
  <si>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</si>
  <si>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</si>
  <si>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</si>
  <si>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</si>
  <si>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</si>
  <si>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</si>
  <si>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</si>
  <si>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</si>
  <si>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</si>
  <si>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</si>
  <si>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</si>
  <si>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</si>
  <si>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</si>
  <si>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</si>
  <si>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</si>
  <si>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</si>
  <si>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</si>
  <si>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</si>
  <si>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</si>
  <si>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</si>
  <si>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</si>
  <si>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</si>
  <si>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</si>
  <si>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</si>
  <si>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</si>
  <si>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</si>
  <si>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</si>
  <si>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</si>
  <si>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</si>
  <si>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</si>
  <si>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</si>
  <si>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</si>
  <si>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</si>
  <si>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</si>
  <si>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</si>
  <si>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</si>
  <si>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</si>
  <si>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</si>
  <si>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</si>
  <si>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</si>
  <si>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</si>
  <si>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</si>
  <si>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</si>
  <si>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</si>
  <si>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</si>
  <si>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</si>
  <si>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</si>
  <si>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</si>
  <si>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</si>
  <si>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</si>
  <si>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</si>
  <si>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</si>
  <si>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</si>
  <si>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</si>
  <si>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</si>
  <si>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</si>
  <si>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</si>
  <si>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</si>
  <si>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</si>
  <si>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</si>
  <si>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</si>
  <si>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</si>
  <si>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</si>
  <si>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</si>
  <si>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</si>
  <si>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</si>
  <si>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</si>
  <si>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</si>
  <si>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</si>
  <si>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</si>
  <si>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</si>
  <si>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</si>
  <si>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</si>
  <si>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</si>
  <si>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</si>
  <si>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</si>
  <si>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</si>
  <si>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</si>
  <si>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</si>
  <si>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</si>
  <si>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</si>
  <si>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</si>
  <si>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</si>
  <si>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</si>
  <si>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</si>
  <si>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</si>
  <si>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</si>
  <si>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</si>
  <si>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</si>
  <si>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</si>
  <si>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</si>
  <si>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</si>
  <si>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</si>
  <si>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</si>
  <si>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</si>
  <si>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</si>
  <si>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</si>
  <si>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</si>
  <si>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</si>
  <si>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</si>
  <si>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</si>
  <si>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</si>
  <si>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</si>
  <si>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</si>
  <si>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</si>
  <si>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</si>
  <si>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</si>
  <si>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</si>
  <si>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</si>
  <si>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</si>
  <si>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</si>
  <si>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</si>
  <si>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</si>
  <si>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</si>
  <si>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</si>
  <si>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</si>
  <si>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</si>
  <si>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</si>
  <si>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</si>
  <si>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</si>
  <si>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</si>
  <si>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</si>
  <si>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</si>
  <si>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</si>
  <si>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</si>
  <si>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</si>
  <si>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</si>
  <si>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</si>
  <si>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</si>
  <si>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</si>
  <si>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</si>
  <si>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</si>
  <si>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</si>
  <si>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</si>
  <si>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</si>
  <si>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</si>
  <si>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</si>
  <si>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</si>
  <si>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</si>
  <si>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</si>
  <si>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</si>
  <si>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</si>
  <si>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</si>
  <si>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</si>
  <si>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</si>
  <si>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</si>
  <si>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</si>
  <si>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</si>
  <si>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</si>
  <si>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</si>
  <si>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</si>
  <si>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</si>
  <si>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</si>
  <si>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</si>
  <si>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</si>
  <si>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</si>
  <si>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</si>
  <si>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</si>
  <si>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</si>
  <si>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</si>
  <si>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</si>
  <si>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</si>
  <si>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</si>
  <si>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</si>
  <si>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</si>
  <si>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</si>
  <si>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</si>
  <si>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</si>
  <si>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</si>
  <si>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</si>
  <si>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</si>
  <si>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</si>
  <si>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</si>
  <si>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</si>
  <si>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</si>
  <si>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</si>
  <si>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</si>
  <si>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</si>
  <si>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</si>
  <si>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</si>
  <si>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</si>
  <si>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</si>
  <si>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</si>
  <si>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</si>
  <si>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</si>
  <si>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</si>
  <si>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</si>
  <si>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</si>
  <si>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</si>
  <si>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</si>
  <si>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</si>
  <si>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</si>
  <si>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</si>
  <si>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</si>
  <si>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</si>
  <si>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</si>
  <si>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</si>
  <si>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</si>
  <si>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</si>
  <si>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</si>
  <si>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</si>
  <si>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</si>
  <si>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</si>
  <si>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</si>
  <si>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</si>
  <si>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</si>
  <si>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</si>
  <si>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</si>
  <si>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</si>
  <si>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</si>
  <si>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</si>
  <si>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</si>
  <si>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</si>
  <si>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</si>
  <si>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</si>
  <si>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</si>
  <si>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</si>
  <si>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</si>
  <si>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</si>
  <si>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</si>
  <si>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</si>
  <si>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</si>
  <si>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</si>
  <si>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</si>
  <si>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</si>
  <si>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</si>
  <si>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</si>
  <si>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</si>
  <si>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</si>
  <si>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</si>
  <si>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</si>
  <si>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</si>
  <si>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</si>
  <si>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</si>
  <si>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</si>
  <si>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</si>
  <si>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</si>
  <si>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</si>
  <si>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</si>
  <si>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</si>
  <si>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</si>
  <si>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</si>
  <si>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</si>
  <si>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</si>
  <si>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</si>
  <si>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</si>
  <si>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</si>
  <si>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</si>
  <si>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</si>
  <si>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</si>
  <si>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</si>
  <si>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</si>
  <si>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</si>
  <si>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</si>
  <si>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</si>
  <si>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</si>
  <si>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</si>
  <si>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</si>
  <si>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</si>
  <si>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</si>
  <si>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</si>
  <si>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</si>
  <si>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</si>
  <si>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</si>
  <si>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</si>
  <si>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</si>
  <si>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</si>
  <si>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</si>
  <si>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</si>
  <si>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</si>
  <si>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</si>
  <si>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</si>
  <si>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</si>
  <si>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</si>
  <si>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</si>
  <si>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</si>
  <si>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</si>
  <si>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</si>
  <si>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</si>
  <si>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</si>
  <si>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</si>
  <si>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</si>
  <si>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</si>
  <si>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</si>
  <si>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</si>
  <si>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</si>
  <si>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</si>
  <si>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</si>
  <si>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</si>
  <si>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</si>
  <si>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</si>
  <si>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</si>
  <si>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</si>
  <si>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</si>
  <si>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</si>
  <si>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</si>
  <si>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</si>
  <si>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</si>
  <si>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</si>
  <si>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</si>
  <si>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</si>
  <si>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</si>
  <si>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</si>
  <si>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</si>
  <si>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</si>
  <si>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</si>
  <si>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</si>
  <si>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</si>
  <si>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</si>
  <si>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</si>
  <si>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</si>
  <si>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</si>
  <si>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</si>
  <si>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</si>
  <si>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</si>
  <si>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</si>
  <si>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</si>
  <si>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</si>
  <si>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</si>
  <si>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</si>
  <si>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</si>
  <si>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</si>
  <si>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</si>
  <si>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</si>
  <si>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</si>
  <si>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</si>
  <si>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</si>
  <si>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</si>
  <si>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</si>
  <si>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</si>
  <si>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</si>
  <si>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</si>
  <si>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</si>
  <si>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</si>
  <si>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</si>
  <si>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</si>
  <si>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</si>
  <si>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</si>
  <si>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</si>
  <si>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</si>
  <si>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</si>
  <si>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</si>
  <si>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</si>
  <si>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</si>
  <si>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</si>
  <si>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</si>
  <si>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</si>
  <si>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</si>
  <si>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</si>
  <si>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</si>
  <si>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</si>
  <si>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</si>
  <si>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</si>
  <si>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</si>
  <si>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</si>
  <si>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</si>
  <si>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</si>
  <si>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</si>
  <si>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</si>
  <si>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</si>
  <si>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</si>
  <si>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</si>
  <si>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</si>
  <si>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</si>
  <si>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</si>
  <si>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</si>
  <si>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</si>
  <si>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</si>
  <si>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</si>
  <si>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</si>
  <si>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</si>
  <si>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</si>
  <si>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</si>
  <si>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</si>
  <si>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</si>
  <si>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</si>
  <si>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</si>
  <si>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</si>
  <si>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</si>
  <si>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</si>
  <si>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</si>
  <si>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</si>
  <si>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</si>
  <si>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</si>
  <si>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</si>
  <si>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</si>
  <si>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</si>
  <si>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</si>
  <si>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</si>
  <si>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</si>
  <si>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</si>
  <si>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</si>
  <si>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</si>
  <si>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</si>
  <si>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</si>
  <si>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</si>
  <si>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</si>
  <si>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</si>
  <si>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</si>
  <si>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</si>
  <si>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</si>
  <si>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</si>
  <si>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</si>
  <si>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</si>
  <si>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</si>
  <si>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</si>
  <si>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</si>
  <si>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</si>
  <si>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</si>
  <si>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</si>
  <si>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</si>
  <si>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</si>
  <si>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</si>
  <si>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</si>
  <si>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</si>
  <si>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</si>
  <si>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</si>
  <si>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</si>
  <si>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</si>
  <si>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</si>
  <si>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</si>
  <si>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</si>
  <si>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</si>
  <si>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</si>
  <si>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</si>
  <si>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</si>
  <si>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</si>
  <si>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</si>
  <si>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</si>
  <si>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</si>
  <si>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</si>
  <si>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</si>
  <si>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</si>
  <si>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</si>
  <si>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</si>
  <si>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</si>
  <si>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</si>
  <si>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</si>
  <si>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</si>
  <si>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</si>
  <si>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</si>
  <si>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</si>
  <si>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</si>
  <si>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</si>
  <si>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</si>
  <si>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</si>
  <si>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</si>
  <si>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</si>
  <si>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</si>
  <si>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</si>
  <si>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</si>
  <si>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</si>
  <si>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</si>
  <si>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</si>
  <si>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</si>
  <si>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</si>
  <si>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</si>
  <si>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</si>
  <si>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</si>
  <si>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</si>
  <si>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</si>
  <si>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</si>
  <si>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</si>
  <si>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</si>
  <si>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</si>
  <si>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</si>
  <si>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</si>
  <si>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</si>
  <si>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</si>
  <si>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</si>
  <si>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</si>
  <si>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</si>
  <si>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</si>
  <si>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</si>
  <si>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</si>
  <si>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</si>
  <si>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</si>
  <si>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</si>
  <si>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</si>
  <si>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</si>
  <si>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</si>
  <si>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</si>
  <si>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</si>
  <si>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</si>
  <si>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</si>
  <si>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</si>
  <si>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</si>
  <si>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</si>
  <si>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</si>
  <si>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</si>
  <si>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</si>
  <si>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</si>
  <si>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</si>
  <si>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</si>
  <si>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</si>
  <si>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</si>
  <si>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</si>
  <si>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</si>
  <si>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</si>
  <si>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</si>
  <si>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</si>
  <si>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</si>
  <si>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</si>
  <si>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</si>
  <si>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</si>
  <si>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</si>
  <si>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</si>
  <si>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</si>
  <si>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</si>
  <si>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</si>
  <si>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</si>
  <si>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</si>
  <si>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</si>
  <si>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</si>
  <si>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</si>
  <si>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</si>
  <si>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</si>
  <si>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</si>
  <si>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</si>
  <si>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</si>
  <si>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</si>
  <si>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</si>
  <si>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</si>
  <si>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</si>
  <si>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</si>
  <si>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</si>
  <si>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</si>
  <si>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</si>
  <si>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</si>
  <si>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</si>
  <si>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</si>
  <si>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</si>
  <si>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</si>
  <si>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</si>
  <si>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</si>
  <si>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</si>
  <si>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</si>
  <si>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</si>
  <si>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</si>
  <si>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</si>
  <si>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</si>
  <si>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</si>
  <si>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</si>
  <si>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</si>
  <si>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</si>
  <si>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</si>
  <si>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</si>
  <si>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</si>
  <si>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</si>
  <si>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</si>
  <si>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</si>
  <si>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</si>
  <si>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</si>
  <si>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</si>
  <si>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</si>
  <si>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</si>
  <si>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</si>
  <si>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</si>
  <si>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</si>
  <si>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</si>
  <si>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</si>
  <si>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</si>
  <si>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</si>
  <si>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</si>
  <si>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</si>
  <si>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</si>
  <si>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</si>
  <si>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</si>
  <si>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</si>
  <si>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</si>
  <si>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</si>
  <si>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</si>
  <si>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</si>
  <si>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</si>
  <si>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</si>
  <si>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</si>
  <si>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</si>
  <si>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</si>
  <si>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</si>
  <si>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</si>
  <si>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</si>
  <si>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</si>
  <si>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</si>
  <si>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</si>
  <si>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</si>
  <si>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</si>
  <si>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</si>
  <si>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</si>
  <si>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</si>
  <si>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</si>
  <si>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</si>
  <si>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</si>
  <si>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</si>
  <si>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</si>
  <si>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</si>
  <si>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</si>
  <si>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</si>
  <si>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</si>
  <si>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</si>
  <si>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</si>
  <si>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</si>
  <si>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</si>
  <si>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</si>
  <si>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</si>
  <si>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</si>
  <si>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</si>
  <si>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</si>
  <si>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</si>
  <si>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</si>
  <si>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</si>
  <si>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</si>
  <si>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</si>
  <si>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</si>
  <si>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</si>
  <si>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</si>
  <si>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</si>
  <si>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</si>
  <si>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</si>
  <si>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</si>
  <si>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</si>
  <si>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</si>
  <si>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</si>
  <si>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</si>
  <si>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</si>
  <si>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</si>
  <si>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</si>
  <si>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</si>
  <si>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</si>
  <si>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</si>
  <si>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</si>
  <si>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</si>
  <si>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</si>
  <si>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</si>
  <si>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</si>
  <si>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</si>
  <si>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</si>
  <si>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</si>
  <si>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</si>
  <si>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</si>
  <si>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</si>
  <si>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</si>
  <si>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</si>
  <si>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</si>
  <si>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</si>
  <si>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</si>
  <si>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</si>
  <si>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</si>
  <si>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</si>
  <si>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</si>
  <si>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</si>
  <si>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</si>
  <si>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</si>
  <si>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</si>
  <si>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</si>
  <si>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</si>
  <si>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</si>
  <si>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</si>
  <si>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</si>
  <si>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</si>
  <si>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</si>
  <si>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</si>
  <si>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</si>
  <si>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</si>
  <si>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</si>
  <si>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</si>
  <si>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</si>
  <si>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</si>
  <si>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</si>
  <si>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</si>
  <si>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</si>
  <si>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</si>
  <si>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</si>
  <si>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</si>
  <si>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</si>
  <si>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</si>
  <si>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</si>
  <si>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</si>
  <si>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</si>
  <si>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</si>
  <si>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</si>
  <si>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</si>
  <si>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</si>
  <si>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</si>
  <si>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</si>
  <si>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</si>
  <si>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</si>
  <si>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</si>
  <si>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</si>
  <si>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</si>
  <si>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</si>
  <si>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</si>
  <si>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</si>
  <si>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</si>
  <si>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</si>
  <si>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</si>
  <si>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</si>
  <si>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</si>
  <si>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</si>
  <si>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</si>
  <si>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</si>
  <si>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</si>
  <si>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</si>
  <si>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</si>
  <si>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</si>
  <si>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</si>
  <si>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</si>
  <si>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</si>
  <si>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</si>
  <si>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</si>
  <si>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</si>
  <si>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</si>
  <si>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</si>
  <si>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</si>
  <si>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</si>
  <si>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</si>
  <si>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</si>
  <si>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</si>
  <si>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</si>
  <si>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</si>
  <si>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</si>
  <si>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</si>
  <si>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</si>
  <si>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</si>
  <si>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</si>
  <si>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</si>
  <si>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</si>
  <si>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</si>
  <si>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</si>
  <si>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</si>
  <si>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</si>
  <si>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</si>
  <si>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</si>
  <si>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</si>
  <si>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</si>
  <si>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</si>
  <si>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</si>
  <si>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</si>
  <si>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</si>
  <si>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</si>
  <si>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</si>
  <si>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</si>
  <si>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</si>
  <si>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</si>
  <si>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</si>
  <si>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</si>
  <si>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</si>
  <si>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</si>
  <si>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</si>
  <si>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</si>
  <si>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</si>
  <si>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</si>
  <si>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</si>
  <si>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</si>
  <si>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</si>
  <si>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</si>
  <si>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</si>
  <si>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</si>
  <si>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</si>
  <si>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</si>
  <si>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</si>
  <si>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</si>
  <si>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</si>
  <si>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</si>
  <si>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</si>
  <si>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</si>
  <si>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</si>
  <si>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</si>
  <si>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</si>
  <si>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</si>
  <si>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</si>
  <si>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</si>
  <si>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</si>
  <si>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</si>
  <si>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</si>
  <si>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</si>
  <si>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</si>
  <si>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</si>
  <si>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</si>
  <si>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</si>
  <si>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</si>
  <si>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</si>
  <si>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</si>
  <si>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</si>
  <si>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</si>
  <si>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</si>
  <si>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</si>
  <si>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</si>
  <si>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</si>
  <si>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</si>
  <si>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</si>
  <si>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</si>
  <si>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</si>
  <si>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</si>
  <si>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</si>
  <si>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</si>
  <si>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</si>
  <si>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</si>
  <si>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</si>
  <si>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</si>
  <si>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</si>
  <si>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</si>
  <si>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</si>
  <si>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</si>
  <si>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</si>
  <si>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</si>
  <si>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</si>
  <si>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</si>
  <si>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</si>
  <si>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</si>
  <si>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</si>
  <si>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</si>
  <si>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</si>
  <si>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</si>
  <si>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</si>
  <si>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</si>
  <si>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</si>
  <si>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</si>
  <si>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</si>
  <si>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</si>
  <si>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</si>
  <si>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</si>
  <si>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</si>
  <si>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</si>
  <si>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</si>
  <si>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</si>
  <si>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</si>
  <si>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</si>
  <si>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</si>
  <si>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</si>
  <si>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</si>
  <si>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</si>
  <si>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</si>
  <si>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</si>
  <si>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</si>
  <si>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</si>
  <si>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</si>
  <si>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</si>
  <si>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</si>
  <si>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</si>
  <si>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</si>
  <si>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</si>
  <si>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</si>
  <si>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</si>
  <si>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</si>
  <si>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</si>
  <si>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</si>
  <si>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</si>
  <si>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</si>
  <si>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</si>
  <si>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</si>
  <si>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</si>
  <si>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</si>
  <si>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</si>
  <si>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</si>
  <si>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</si>
  <si>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</si>
  <si>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</si>
  <si>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</si>
  <si>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</si>
  <si>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</si>
  <si>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</si>
  <si>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</si>
  <si>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</si>
  <si>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</si>
  <si>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</si>
  <si>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</si>
  <si>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</si>
  <si>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</si>
  <si>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</si>
  <si>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</si>
  <si>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</si>
  <si>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</si>
  <si>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</si>
  <si>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</si>
  <si>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</si>
  <si>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</si>
  <si>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</si>
  <si>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</si>
  <si>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</si>
  <si>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</si>
  <si>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</si>
  <si>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</si>
  <si>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</si>
  <si>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</si>
  <si>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</si>
  <si>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</si>
  <si>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</si>
  <si>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</si>
  <si>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</si>
  <si>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</si>
  <si>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</si>
  <si>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</si>
  <si>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</si>
  <si>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</si>
  <si>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</si>
  <si>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</si>
  <si>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</si>
  <si>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</si>
  <si>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</si>
  <si>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</si>
  <si>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</si>
  <si>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</si>
  <si>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</si>
  <si>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</si>
  <si>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</si>
  <si>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</si>
  <si>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</si>
  <si>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</si>
  <si>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</si>
  <si>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</si>
  <si>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</si>
  <si>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</si>
  <si>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</si>
  <si>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</si>
  <si>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</si>
  <si>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</si>
  <si>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</si>
  <si>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</si>
  <si>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</si>
  <si>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</si>
  <si>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</si>
  <si>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</si>
  <si>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</si>
  <si>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</si>
  <si>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</si>
  <si>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</si>
  <si>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</si>
  <si>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</si>
  <si>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</si>
  <si>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</si>
  <si>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</si>
  <si>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</si>
  <si>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</si>
  <si>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</si>
  <si>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</si>
  <si>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</si>
  <si>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</si>
  <si>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</si>
  <si>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</si>
  <si>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</si>
  <si>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</si>
  <si>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</si>
  <si>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</si>
  <si>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</si>
  <si>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</si>
  <si>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</si>
  <si>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</si>
  <si>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</si>
  <si>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</si>
  <si>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</si>
  <si>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</si>
  <si>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</si>
  <si>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</si>
  <si>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</si>
  <si>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</si>
  <si>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</si>
  <si>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</si>
  <si>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</si>
  <si>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</si>
  <si>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</si>
  <si>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</si>
  <si>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</si>
  <si>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</si>
  <si>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</si>
  <si>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</si>
  <si>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</si>
  <si>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</si>
  <si>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</si>
  <si>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</si>
  <si>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</si>
  <si>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</si>
  <si>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</si>
  <si>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</si>
  <si>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</si>
  <si>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</si>
  <si>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</si>
  <si>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</si>
  <si>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</si>
  <si>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</si>
  <si>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</si>
  <si>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</si>
  <si>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</si>
  <si>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</si>
  <si>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</si>
  <si>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</si>
  <si>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</si>
  <si>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</si>
  <si>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</si>
  <si>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</si>
  <si>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</si>
  <si>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</si>
  <si>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</si>
  <si>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</si>
  <si>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</si>
  <si>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</si>
  <si>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</si>
  <si>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</si>
  <si>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</si>
  <si>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</si>
  <si>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</si>
  <si>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</si>
  <si>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</si>
  <si>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</si>
  <si>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</si>
  <si>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</si>
  <si>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</si>
  <si>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</si>
  <si>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</si>
  <si>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</si>
  <si>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</si>
  <si>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</si>
  <si>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</si>
  <si>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</si>
  <si>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</si>
  <si>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</si>
  <si>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</si>
  <si>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</si>
  <si>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</si>
  <si>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</si>
  <si>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</si>
  <si>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</si>
  <si>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</si>
  <si>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</si>
  <si>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</si>
  <si>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</si>
  <si>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</si>
  <si>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</si>
  <si>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</si>
  <si>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</si>
  <si>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</si>
  <si>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</si>
  <si>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</si>
  <si>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</si>
  <si>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</si>
  <si>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</si>
  <si>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</si>
  <si>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</si>
  <si>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</si>
  <si>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</si>
  <si>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</si>
  <si>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</si>
  <si>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</si>
  <si>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</si>
  <si>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</si>
  <si>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</si>
  <si>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</si>
  <si>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</si>
  <si>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</si>
  <si>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</si>
  <si>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</si>
  <si>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</si>
  <si>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</si>
  <si>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</si>
  <si>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</si>
  <si>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</si>
  <si>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</si>
  <si>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</si>
  <si>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</si>
  <si>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</si>
  <si>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</si>
  <si>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</si>
  <si>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</si>
  <si>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</si>
  <si>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</si>
  <si>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</si>
  <si>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</si>
  <si>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</si>
  <si>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</si>
  <si>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</si>
  <si>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</si>
  <si>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</si>
  <si>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</si>
  <si>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</si>
  <si>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</si>
  <si>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</si>
  <si>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</si>
  <si>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</si>
  <si>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</si>
  <si>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</si>
  <si>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</si>
  <si>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</si>
  <si>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</si>
  <si>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</si>
  <si>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</si>
  <si>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</si>
  <si>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</si>
  <si>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</si>
  <si>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</si>
  <si>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</si>
  <si>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</si>
  <si>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</si>
  <si>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</si>
  <si>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</si>
  <si>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</si>
  <si>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</si>
  <si>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</si>
  <si>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</si>
  <si>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</si>
  <si>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</si>
  <si>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</si>
  <si>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</si>
  <si>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</si>
  <si>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</si>
  <si>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</si>
  <si>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</si>
  <si>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</si>
  <si>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</si>
  <si>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</si>
  <si>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</si>
  <si>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</si>
  <si>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</si>
  <si>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</si>
  <si>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</si>
  <si>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</si>
  <si>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</si>
  <si>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</si>
  <si>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</si>
  <si>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</si>
  <si>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</si>
  <si>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</si>
  <si>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</si>
  <si>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</si>
  <si>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</si>
  <si>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</si>
  <si>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</si>
  <si>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</si>
  <si>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</si>
  <si>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</si>
  <si>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</si>
  <si>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</si>
  <si>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</si>
  <si>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</si>
  <si>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</si>
  <si>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</si>
  <si>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</si>
  <si>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</si>
  <si>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</si>
  <si>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</si>
  <si>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</si>
  <si>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</si>
  <si>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</si>
  <si>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</si>
  <si>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</si>
  <si>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</si>
  <si>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</si>
  <si>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</si>
  <si>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</si>
  <si>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</si>
  <si>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</si>
  <si>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</si>
  <si>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</si>
  <si>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</si>
  <si>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</si>
  <si>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</si>
  <si>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</si>
  <si>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</si>
  <si>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</si>
  <si>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</si>
  <si>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</si>
  <si>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</si>
  <si>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</si>
  <si>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</si>
  <si>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</si>
  <si>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</si>
  <si>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</si>
  <si>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</si>
  <si>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</si>
  <si>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</si>
  <si>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</si>
  <si>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</si>
  <si>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</si>
  <si>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</si>
  <si>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</si>
  <si>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</si>
  <si>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</si>
  <si>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</si>
  <si>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</si>
  <si>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</si>
  <si>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</si>
  <si>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</si>
  <si>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</si>
  <si>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</si>
  <si>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</si>
  <si>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</si>
  <si>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</si>
  <si>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</si>
  <si>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</si>
  <si>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</si>
  <si>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</si>
  <si>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</si>
  <si>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</si>
  <si>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</si>
  <si>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</si>
  <si>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</si>
  <si>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</si>
  <si>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</si>
  <si>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</si>
  <si>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</si>
  <si>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</si>
  <si>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</si>
  <si>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</si>
  <si>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</si>
  <si>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</si>
  <si>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</si>
  <si>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</si>
  <si>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</si>
  <si>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</si>
  <si>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</si>
  <si>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</si>
  <si>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</si>
  <si>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</si>
  <si>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</si>
  <si>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</si>
  <si>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</si>
  <si>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</si>
  <si>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</si>
  <si>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</si>
  <si>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</si>
  <si>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</si>
  <si>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</si>
  <si>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</si>
  <si>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</si>
  <si>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</si>
  <si>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</si>
  <si>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</si>
  <si>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</si>
  <si>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</si>
  <si>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</si>
  <si>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</si>
  <si>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</si>
  <si>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</si>
  <si>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</si>
  <si>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</si>
  <si>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</si>
  <si>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</si>
  <si>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</si>
  <si>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</si>
  <si>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</si>
  <si>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</si>
  <si>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</si>
  <si>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</si>
  <si>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</si>
  <si>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</si>
  <si>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</si>
  <si>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</si>
  <si>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</si>
  <si>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</si>
  <si>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</si>
  <si>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</si>
  <si>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</si>
  <si>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</si>
  <si>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</si>
  <si>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</si>
  <si>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</si>
  <si>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</si>
  <si>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</si>
  <si>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</si>
  <si>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</si>
  <si>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</si>
  <si>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</si>
  <si>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</si>
  <si>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</si>
  <si>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</si>
  <si>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</si>
  <si>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</si>
  <si>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</si>
  <si>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</si>
  <si>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</si>
  <si>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</si>
  <si>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</si>
  <si>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</si>
  <si>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</si>
  <si>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</si>
  <si>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</si>
  <si>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</si>
  <si>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</si>
  <si>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</si>
  <si>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</si>
  <si>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</si>
  <si>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</si>
  <si>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</si>
  <si>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</si>
  <si>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</si>
  <si>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</si>
  <si>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</si>
  <si>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</si>
  <si>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</si>
  <si>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</si>
  <si>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</si>
  <si>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</si>
  <si>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</si>
  <si>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</si>
  <si>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</si>
  <si>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</si>
  <si>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</si>
  <si>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</si>
  <si>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</si>
  <si>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</si>
  <si>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</si>
  <si>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</si>
  <si>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</si>
  <si>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</si>
  <si>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</si>
  <si>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</si>
  <si>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</si>
  <si>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</si>
  <si>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</si>
  <si>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</si>
  <si>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</si>
  <si>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</si>
  <si>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</si>
  <si>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</si>
  <si>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</si>
  <si>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</si>
  <si>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</si>
  <si>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</si>
  <si>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</si>
  <si>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</si>
  <si>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</si>
  <si>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</si>
  <si>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</si>
  <si>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</si>
  <si>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</si>
  <si>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</si>
  <si>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</si>
  <si>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</si>
  <si>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</si>
  <si>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</si>
  <si>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</si>
  <si>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</si>
  <si>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</si>
  <si>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</si>
  <si>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</si>
  <si>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</si>
  <si>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</si>
  <si>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</si>
  <si>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</si>
  <si>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</si>
  <si>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</si>
  <si>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</si>
  <si>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</si>
  <si>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</si>
  <si>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</si>
  <si>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</si>
  <si>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</si>
  <si>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</si>
  <si>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</si>
  <si>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</si>
  <si>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</si>
  <si>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</si>
  <si>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</si>
  <si>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</si>
  <si>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</si>
  <si>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</si>
  <si>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</si>
  <si>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</si>
  <si>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</si>
  <si>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</si>
  <si>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</si>
  <si>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</si>
  <si>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</si>
  <si>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</si>
  <si>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</si>
  <si>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</si>
  <si>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</si>
  <si>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</si>
  <si>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</si>
  <si>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</si>
  <si>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</si>
  <si>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</si>
  <si>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</si>
  <si>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</si>
  <si>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</si>
  <si>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</si>
  <si>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</si>
  <si>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</si>
  <si>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</si>
  <si>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</si>
  <si>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</si>
  <si>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</si>
  <si>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</si>
  <si>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</si>
  <si>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</si>
  <si>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</si>
  <si>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</si>
  <si>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</si>
  <si>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</si>
  <si>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</si>
  <si>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</si>
  <si>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</si>
  <si>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</si>
  <si>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</si>
  <si>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</si>
  <si>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</si>
  <si>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</si>
  <si>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</si>
  <si>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</si>
  <si>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</si>
  <si>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</si>
  <si>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</si>
  <si>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</si>
  <si>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</si>
  <si>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</si>
  <si>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</si>
  <si>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</si>
  <si>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</si>
  <si>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</si>
  <si>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</si>
  <si>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</si>
  <si>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</si>
  <si>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</si>
  <si>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</si>
  <si>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</si>
  <si>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</si>
  <si>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</si>
  <si>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</si>
  <si>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</si>
  <si>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</si>
  <si>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</si>
  <si>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</si>
  <si>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</si>
  <si>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</si>
  <si>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</si>
  <si>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</si>
  <si>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</si>
  <si>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</si>
  <si>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</si>
  <si>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</si>
  <si>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</si>
  <si>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</si>
  <si>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</si>
  <si>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</si>
  <si>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</si>
  <si>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</si>
  <si>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</si>
  <si>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</si>
  <si>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</si>
  <si>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</si>
  <si>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</si>
  <si>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</si>
  <si>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</si>
  <si>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</si>
  <si>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</si>
  <si>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</si>
  <si>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</si>
  <si>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</si>
  <si>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</si>
  <si>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</si>
  <si>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</si>
  <si>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</si>
  <si>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</si>
  <si>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</si>
  <si>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</si>
  <si>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</si>
  <si>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</si>
  <si>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</si>
  <si>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</si>
  <si>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</si>
  <si>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</si>
  <si>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</si>
  <si>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</si>
  <si>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</si>
  <si>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</si>
  <si>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</si>
  <si>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</si>
  <si>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</si>
  <si>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</si>
  <si>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</si>
  <si>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</si>
  <si>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</si>
  <si>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</si>
  <si>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</si>
  <si>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</si>
  <si>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</si>
  <si>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</si>
  <si>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</si>
  <si>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</si>
  <si>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</si>
  <si>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</si>
  <si>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</si>
  <si>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</si>
  <si>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</si>
  <si>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</si>
  <si>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</si>
  <si>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</si>
  <si>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</si>
  <si>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</si>
  <si>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</si>
  <si>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</si>
  <si>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</si>
  <si>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</si>
  <si>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</si>
  <si>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</si>
  <si>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</si>
  <si>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</si>
  <si>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</si>
  <si>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</si>
  <si>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</si>
  <si>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</si>
  <si>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</si>
  <si>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</si>
  <si>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</si>
  <si>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</si>
  <si>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</si>
  <si>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</si>
  <si>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</si>
  <si>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</si>
  <si>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</si>
  <si>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</si>
  <si>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</si>
  <si>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</si>
  <si>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</si>
  <si>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</si>
  <si>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</si>
  <si>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</si>
  <si>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</si>
  <si>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</si>
  <si>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</si>
  <si>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</si>
  <si>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</si>
  <si>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</si>
  <si>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</si>
  <si>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</si>
  <si>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</si>
  <si>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</si>
  <si>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</si>
  <si>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</si>
  <si>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</si>
  <si>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</si>
  <si>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</si>
  <si>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</si>
  <si>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</si>
  <si>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</si>
  <si>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</si>
  <si>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</si>
  <si>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</si>
  <si>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</si>
  <si>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</si>
  <si>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</si>
  <si>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</si>
  <si>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</si>
  <si>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</si>
  <si>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</si>
  <si>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</si>
  <si>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</si>
  <si>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</si>
  <si>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</si>
  <si>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</si>
  <si>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</si>
  <si>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</si>
  <si>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</si>
  <si>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</si>
  <si>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</si>
  <si>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</si>
  <si>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</si>
  <si>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</si>
  <si>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</si>
  <si>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</si>
  <si>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</si>
  <si>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</si>
  <si>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</si>
  <si>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</si>
  <si>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</si>
  <si>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</si>
  <si>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</si>
  <si>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</si>
  <si>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</si>
  <si>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</si>
  <si>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</si>
  <si>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</si>
  <si>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</si>
  <si>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</si>
  <si>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</si>
  <si>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</si>
  <si>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</si>
  <si>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</si>
  <si>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</si>
  <si>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</si>
  <si>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</si>
  <si>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</si>
  <si>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</si>
  <si>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</si>
  <si>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</si>
  <si>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</si>
  <si>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</si>
  <si>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</si>
  <si>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</si>
  <si>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</si>
  <si>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</si>
  <si>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</si>
  <si>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</si>
  <si>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</si>
  <si>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</si>
  <si>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</si>
  <si>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</si>
  <si>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</si>
  <si>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</si>
  <si>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</si>
  <si>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</si>
  <si>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</si>
  <si>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</si>
  <si>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</si>
  <si>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</si>
  <si>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</si>
  <si>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</si>
  <si>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</si>
  <si>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</si>
  <si>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</si>
  <si>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</si>
  <si>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</si>
  <si>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</si>
  <si>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</si>
  <si>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</si>
  <si>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</si>
  <si>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</si>
  <si>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</si>
  <si>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</si>
  <si>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</si>
  <si>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</si>
  <si>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</si>
  <si>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</si>
  <si>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</si>
  <si>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</si>
  <si>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</si>
  <si>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</si>
  <si>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</si>
  <si>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</si>
  <si>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</si>
  <si>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</si>
  <si>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</si>
  <si>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</si>
  <si>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</si>
  <si>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</si>
  <si>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</si>
  <si>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</si>
  <si>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</si>
  <si>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</si>
  <si>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</si>
  <si>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</si>
  <si>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</si>
  <si>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</si>
  <si>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</si>
  <si>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</si>
  <si>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</si>
  <si>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</si>
  <si>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</si>
  <si>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</si>
  <si>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</si>
  <si>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</si>
  <si>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</si>
  <si>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</si>
  <si>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</si>
  <si>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</si>
  <si>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</si>
  <si>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</si>
  <si>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</si>
  <si>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</si>
  <si>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</si>
  <si>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</si>
  <si>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</si>
  <si>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</si>
  <si>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</si>
  <si>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</si>
  <si>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</si>
  <si>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</si>
  <si>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</si>
  <si>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</si>
  <si>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</si>
  <si>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</si>
  <si>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</si>
  <si>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</si>
  <si>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</si>
  <si>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</si>
  <si>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</si>
  <si>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</si>
  <si>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</si>
  <si>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</si>
  <si>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</si>
  <si>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</si>
  <si>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</si>
  <si>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</si>
  <si>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</si>
  <si>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</si>
  <si>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</si>
  <si>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</si>
  <si>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</si>
  <si>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</si>
  <si>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</si>
  <si>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</si>
  <si>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</si>
  <si>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</si>
  <si>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</si>
  <si>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</si>
  <si>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</si>
  <si>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</si>
  <si>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</si>
  <si>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</si>
  <si>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</si>
  <si>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</si>
  <si>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</si>
  <si>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</si>
  <si>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</si>
  <si>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</si>
  <si>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</si>
  <si>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</si>
  <si>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</si>
  <si>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</si>
  <si>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</si>
  <si>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</si>
  <si>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</si>
  <si>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</si>
  <si>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</si>
  <si>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</si>
  <si>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</si>
  <si>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</si>
  <si>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</si>
  <si>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</si>
  <si>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</si>
  <si>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</si>
  <si>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</si>
  <si>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</si>
  <si>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</si>
  <si>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</si>
  <si>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</si>
  <si>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</si>
  <si>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</si>
  <si>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</si>
  <si>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</si>
  <si>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</si>
  <si>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</si>
  <si>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</si>
  <si>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</si>
  <si>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</si>
  <si>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</si>
  <si>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</si>
  <si>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</si>
  <si>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</si>
  <si>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</si>
  <si>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</si>
  <si>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</si>
  <si>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</si>
  <si>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</si>
  <si>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</si>
  <si>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</si>
  <si>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</si>
  <si>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</si>
  <si>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</si>
  <si>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</si>
  <si>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</si>
  <si>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</si>
  <si>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</si>
  <si>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</si>
  <si>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</si>
  <si>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</si>
  <si>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</si>
  <si>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</si>
  <si>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</si>
  <si>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</si>
  <si>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</si>
  <si>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</si>
  <si>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</si>
  <si>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</si>
  <si>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</si>
  <si>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</si>
  <si>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</si>
  <si>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</si>
  <si>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</si>
  <si>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</si>
  <si>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</si>
  <si>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</si>
  <si>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</si>
  <si>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</si>
  <si>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</si>
  <si>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</si>
  <si>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</si>
  <si>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</si>
  <si>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</si>
  <si>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</si>
  <si>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</si>
  <si>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</si>
  <si>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</si>
  <si>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</si>
  <si>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</si>
  <si>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</si>
  <si>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</si>
  <si>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</si>
  <si>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</si>
  <si>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</si>
  <si>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</si>
  <si>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</si>
  <si>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</si>
  <si>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</si>
  <si>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</si>
  <si>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</si>
  <si>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</si>
  <si>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</si>
  <si>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</si>
  <si>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</si>
  <si>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</si>
  <si>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</si>
  <si>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</si>
  <si>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</si>
  <si>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</si>
  <si>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</si>
  <si>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</si>
  <si>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</si>
  <si>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</si>
  <si>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</si>
  <si>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</si>
  <si>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</si>
  <si>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</si>
  <si>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</si>
  <si>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</si>
  <si>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</si>
  <si>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</si>
  <si>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</si>
  <si>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</si>
  <si>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</si>
  <si>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</si>
  <si>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</si>
  <si>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</si>
  <si>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</si>
  <si>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</si>
  <si>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</si>
  <si>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</si>
  <si>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</si>
  <si>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</si>
  <si>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</si>
  <si>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</si>
  <si>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</si>
  <si>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</si>
  <si>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</si>
  <si>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</si>
  <si>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</si>
  <si>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</si>
  <si>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</si>
  <si>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</si>
  <si>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</si>
  <si>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</si>
  <si>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</si>
  <si>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</si>
  <si>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</si>
  <si>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</si>
  <si>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</si>
  <si>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</si>
  <si>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</si>
  <si>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</si>
  <si>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</si>
  <si>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</si>
  <si>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</si>
  <si>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</si>
  <si>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</si>
  <si>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</si>
  <si>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</si>
  <si>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</si>
  <si>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</si>
  <si>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</si>
  <si>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</si>
  <si>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</si>
  <si>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</si>
  <si>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</si>
  <si>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</si>
  <si>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</si>
  <si>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</si>
  <si>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</si>
  <si>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</si>
  <si>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</si>
  <si>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</si>
  <si>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</si>
  <si>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</si>
  <si>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</si>
  <si>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</si>
  <si>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</si>
  <si>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</si>
  <si>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</si>
  <si>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</si>
  <si>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</si>
  <si>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</si>
  <si>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</si>
  <si>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</si>
  <si>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</si>
  <si>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</si>
  <si>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</si>
  <si>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</si>
  <si>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</si>
  <si>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</si>
  <si>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</si>
  <si>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</si>
  <si>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</si>
  <si>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</si>
  <si>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</si>
  <si>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</si>
  <si>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</si>
  <si>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</si>
  <si>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</si>
  <si>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</si>
  <si>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</si>
  <si>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</si>
  <si>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</si>
  <si>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</si>
  <si>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</si>
  <si>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</si>
  <si>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</si>
  <si>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</si>
  <si>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</si>
  <si>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</si>
  <si>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</si>
  <si>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</si>
  <si>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</si>
  <si>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</si>
  <si>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</si>
  <si>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</si>
  <si>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</si>
  <si>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</si>
  <si>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</si>
  <si>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</si>
  <si>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</si>
  <si>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</si>
  <si>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</si>
  <si>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</si>
  <si>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</si>
  <si>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</si>
  <si>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</si>
  <si>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</si>
  <si>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</si>
  <si>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</si>
  <si>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</si>
  <si>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</si>
  <si>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</si>
  <si>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</si>
  <si>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</si>
  <si>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</si>
  <si>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</si>
  <si>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</si>
  <si>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</si>
  <si>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</si>
  <si>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</si>
  <si>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</si>
  <si>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</si>
  <si>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</si>
  <si>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</si>
  <si>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</si>
  <si>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</si>
  <si>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</si>
  <si>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</si>
  <si>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</si>
  <si>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</si>
  <si>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</si>
  <si>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</si>
  <si>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</si>
  <si>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</si>
  <si>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</si>
  <si>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</si>
  <si>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</si>
  <si>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</si>
  <si>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</si>
  <si>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</si>
  <si>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</si>
  <si>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</si>
  <si>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</si>
  <si>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</si>
  <si>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</si>
  <si>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</si>
  <si>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</si>
  <si>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</si>
  <si>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</si>
  <si>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</si>
  <si>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</si>
  <si>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</si>
  <si>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</si>
  <si>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</si>
  <si>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</si>
  <si>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</si>
  <si>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</si>
  <si>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</si>
  <si>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</si>
  <si>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</si>
  <si>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</si>
  <si>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</si>
  <si>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</si>
  <si>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</si>
  <si>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</si>
  <si>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</si>
  <si>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</si>
  <si>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</si>
  <si>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</si>
  <si>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</si>
  <si>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</si>
  <si>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</si>
  <si>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</si>
  <si>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</si>
  <si>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</si>
  <si>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</si>
  <si>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</si>
  <si>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</si>
  <si>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</si>
  <si>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</si>
  <si>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</si>
  <si>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</si>
  <si>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</si>
  <si>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</si>
  <si>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</si>
  <si>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</si>
  <si>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</si>
  <si>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</si>
  <si>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</si>
  <si>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</si>
  <si>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</si>
  <si>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</si>
  <si>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</si>
  <si>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</si>
  <si>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</si>
  <si>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</si>
  <si>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</si>
  <si>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</si>
  <si>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</si>
  <si>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</si>
  <si>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</si>
  <si>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</si>
  <si>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</si>
  <si>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</si>
  <si>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</si>
  <si>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</si>
  <si>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</si>
  <si>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</si>
  <si>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</si>
  <si>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</si>
  <si>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</si>
  <si>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</si>
  <si>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</si>
  <si>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</si>
  <si>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</si>
  <si>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</si>
  <si>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</si>
  <si>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</si>
  <si>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</si>
  <si>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</si>
  <si>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</si>
  <si>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</si>
  <si>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</si>
  <si>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</si>
  <si>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</si>
  <si>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</si>
  <si>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</si>
  <si>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</si>
  <si>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</si>
  <si>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</si>
  <si>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</si>
  <si>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</si>
  <si>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</si>
  <si>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</si>
  <si>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</si>
  <si>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</si>
  <si>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</si>
  <si>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</si>
  <si>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</si>
  <si>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</si>
  <si>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</si>
  <si>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</si>
  <si>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</si>
  <si>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</si>
  <si>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</si>
  <si>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</si>
  <si>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</si>
  <si>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</si>
  <si>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</si>
  <si>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</si>
  <si>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</si>
  <si>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</si>
  <si>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</si>
  <si>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</si>
  <si>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</si>
  <si>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</si>
  <si>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</si>
  <si>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</si>
  <si>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</si>
  <si>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</si>
  <si>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</si>
  <si>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</si>
  <si>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</si>
  <si>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</si>
  <si>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</si>
  <si>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</si>
  <si>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</si>
  <si>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</si>
  <si>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</si>
  <si>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</si>
  <si>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</si>
  <si>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</si>
  <si>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</si>
  <si>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</si>
  <si>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</si>
  <si>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</si>
  <si>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</si>
  <si>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</si>
  <si>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</si>
  <si>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</si>
  <si>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</si>
  <si>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</si>
  <si>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</si>
  <si>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</si>
  <si>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</si>
  <si>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</si>
  <si>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</si>
  <si>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</si>
  <si>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</si>
  <si>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</si>
  <si>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</si>
  <si>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</si>
  <si>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</si>
  <si>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</si>
  <si>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</si>
  <si>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</si>
  <si>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</si>
  <si>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</si>
  <si>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</si>
  <si>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</si>
  <si>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</si>
  <si>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</si>
  <si>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</si>
  <si>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</si>
  <si>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</si>
  <si>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</si>
  <si>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</si>
  <si>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</si>
  <si>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</si>
  <si>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</si>
  <si>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</si>
  <si>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</si>
  <si>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</si>
  <si>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</si>
  <si>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</si>
  <si>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</si>
  <si>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</si>
  <si>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</si>
  <si>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</si>
  <si>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</si>
  <si>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</si>
  <si>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</si>
  <si>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</si>
  <si>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</si>
  <si>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</si>
  <si>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</si>
  <si>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</si>
  <si>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</si>
  <si>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</si>
  <si>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</si>
  <si>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</si>
  <si>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</si>
  <si>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</si>
  <si>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</si>
  <si>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</si>
  <si>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</si>
  <si>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</si>
  <si>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</si>
  <si>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</si>
  <si>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</si>
  <si>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</si>
  <si>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</si>
  <si>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</si>
  <si>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</si>
  <si>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</si>
  <si>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</si>
  <si>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</si>
  <si>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</si>
  <si>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</si>
  <si>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</si>
  <si>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</si>
  <si>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</si>
  <si>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</si>
  <si>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</si>
  <si>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</si>
  <si>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</si>
  <si>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</si>
  <si>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</si>
  <si>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</si>
  <si>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</si>
  <si>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</si>
  <si>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</si>
  <si>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</si>
  <si>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</si>
  <si>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</si>
  <si>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</si>
  <si>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</si>
  <si>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</si>
  <si>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</si>
  <si>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</si>
  <si>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</si>
  <si>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</si>
  <si>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</si>
  <si>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</si>
  <si>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</si>
  <si>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</si>
  <si>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</si>
  <si>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</si>
  <si>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</si>
  <si>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</si>
  <si>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</si>
  <si>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</si>
  <si>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</si>
  <si>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</si>
  <si>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</si>
  <si>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</si>
  <si>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</si>
  <si>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</si>
  <si>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</si>
  <si>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</si>
  <si>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</si>
  <si>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</si>
  <si>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</si>
  <si>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</si>
  <si>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</si>
  <si>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</si>
  <si>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</si>
  <si>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</si>
  <si>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</si>
  <si>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</si>
  <si>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</si>
  <si>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</si>
  <si>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</si>
  <si>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</si>
  <si>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</si>
  <si>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</si>
  <si>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</si>
  <si>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</si>
  <si>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</si>
  <si>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</si>
  <si>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</si>
  <si>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</si>
  <si>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</si>
  <si>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</si>
  <si>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</si>
  <si>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</si>
  <si>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</si>
  <si>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</si>
  <si>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</si>
  <si>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</si>
  <si>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</si>
  <si>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</si>
  <si>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</si>
  <si>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</si>
  <si>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</si>
  <si>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</si>
  <si>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</si>
  <si>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</si>
  <si>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</si>
  <si>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</si>
  <si>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</si>
  <si>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</si>
  <si>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</si>
  <si>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</si>
  <si>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</si>
  <si>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</si>
  <si>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</si>
  <si>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</si>
  <si>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</si>
  <si>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</si>
  <si>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</si>
  <si>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</si>
  <si>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</si>
  <si>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</si>
  <si>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</si>
  <si>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</si>
  <si>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</si>
  <si>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</si>
  <si>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</si>
  <si>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</si>
  <si>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</si>
  <si>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</si>
  <si>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</si>
  <si>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</si>
  <si>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</si>
  <si>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</si>
  <si>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</si>
  <si>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</si>
  <si>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</si>
  <si>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</si>
  <si>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</si>
  <si>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</si>
  <si>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</si>
  <si>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</si>
  <si>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</si>
  <si>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</si>
  <si>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</si>
  <si>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</si>
  <si>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</si>
  <si>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</si>
  <si>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</si>
  <si>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</si>
  <si>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</si>
  <si>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</si>
  <si>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</si>
  <si>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</si>
  <si>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</si>
  <si>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</si>
  <si>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</si>
  <si>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</si>
  <si>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</si>
  <si>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</si>
  <si>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</si>
  <si>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</si>
  <si>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</si>
  <si>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</si>
  <si>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</si>
  <si>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</si>
  <si>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</si>
  <si>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</si>
  <si>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</si>
  <si>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</si>
  <si>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</si>
  <si>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</si>
  <si>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</si>
  <si>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</si>
  <si>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</si>
  <si>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</si>
  <si>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</si>
  <si>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</si>
  <si>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</si>
  <si>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</si>
  <si>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</si>
  <si>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</si>
  <si>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</si>
  <si>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</si>
  <si>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</si>
  <si>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</si>
  <si>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</si>
  <si>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</si>
  <si>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</si>
  <si>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</si>
  <si>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</si>
  <si>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</si>
  <si>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</si>
  <si>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</si>
  <si>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</si>
  <si>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</si>
  <si>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</si>
  <si>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</si>
  <si>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</si>
  <si>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</si>
  <si>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</si>
  <si>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</si>
  <si>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</si>
  <si>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</si>
  <si>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</si>
  <si>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</si>
  <si>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</si>
  <si>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</si>
  <si>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</si>
  <si>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</si>
  <si>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</si>
  <si>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</si>
  <si>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</si>
  <si>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</si>
  <si>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</si>
  <si>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</si>
  <si>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</si>
  <si>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</si>
  <si>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</si>
  <si>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</si>
  <si>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</si>
  <si>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</si>
  <si>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</si>
  <si>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</si>
  <si>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</si>
  <si>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</si>
  <si>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</si>
  <si>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</si>
  <si>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</si>
  <si>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</si>
  <si>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</si>
  <si>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</si>
  <si>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</si>
  <si>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</si>
  <si>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</si>
  <si>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</si>
  <si>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</si>
  <si>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</si>
  <si>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</si>
  <si>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</si>
  <si>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</si>
  <si>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</si>
  <si>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</si>
  <si>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</si>
  <si>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</si>
  <si>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</si>
  <si>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</si>
  <si>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</si>
  <si>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</si>
  <si>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</si>
  <si>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</si>
  <si>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</si>
  <si>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</si>
  <si>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</si>
  <si>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</si>
  <si>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</si>
  <si>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</si>
  <si>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</si>
  <si>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</si>
  <si>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</si>
  <si>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</si>
  <si>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</si>
  <si>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</si>
  <si>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</si>
  <si>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</si>
  <si>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</si>
  <si>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</si>
  <si>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</si>
  <si>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</si>
  <si>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</si>
  <si>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</si>
  <si>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</si>
  <si>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</si>
  <si>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</si>
  <si>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</si>
  <si>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</si>
  <si>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</si>
  <si>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</si>
  <si>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</si>
  <si>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</si>
  <si>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</si>
  <si>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</si>
  <si>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</si>
  <si>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</si>
  <si>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</si>
  <si>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</si>
  <si>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</si>
  <si>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</si>
  <si>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</si>
  <si>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</si>
  <si>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</si>
  <si>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</si>
  <si>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</si>
  <si>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</si>
  <si>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</si>
  <si>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</si>
  <si>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</si>
  <si>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</si>
  <si>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</si>
  <si>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</si>
  <si>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</si>
  <si>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</si>
  <si>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</si>
  <si>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</si>
  <si>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</si>
  <si>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</si>
  <si>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</si>
  <si>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</si>
  <si>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</si>
  <si>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</si>
  <si>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</si>
  <si>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</si>
  <si>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</si>
  <si>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</si>
  <si>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</si>
  <si>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</si>
  <si>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</si>
  <si>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</si>
  <si>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</si>
  <si>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</si>
  <si>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</si>
  <si>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</si>
  <si>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</si>
  <si>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</si>
  <si>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</si>
  <si>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</si>
  <si>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</si>
  <si>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</si>
  <si>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</si>
  <si>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</si>
  <si>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</si>
  <si>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</si>
  <si>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</si>
  <si>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</si>
  <si>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</si>
  <si>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</si>
  <si>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</si>
  <si>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</si>
  <si>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</si>
  <si>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</si>
  <si>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</si>
  <si>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</si>
  <si>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</si>
  <si>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</si>
  <si>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</si>
  <si>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</si>
  <si>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</si>
  <si>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</si>
  <si>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</si>
  <si>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</si>
  <si>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</si>
  <si>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</si>
  <si>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</si>
  <si>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</si>
  <si>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</si>
  <si>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</si>
  <si>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</si>
  <si>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</si>
  <si>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</si>
  <si>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</si>
  <si>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</si>
  <si>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</si>
  <si>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</si>
  <si>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</si>
  <si>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</si>
  <si>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</si>
  <si>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</si>
  <si>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</si>
  <si>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</si>
  <si>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</si>
  <si>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</si>
  <si>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</si>
  <si>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</si>
  <si>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</si>
  <si>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</si>
  <si>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</si>
  <si>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</si>
  <si>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</si>
  <si>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</si>
  <si>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</si>
  <si>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</si>
  <si>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</si>
  <si>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</si>
  <si>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</si>
  <si>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</si>
  <si>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</si>
  <si>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</si>
  <si>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</si>
  <si>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</si>
  <si>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</si>
  <si>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</si>
  <si>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</si>
  <si>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</si>
  <si>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</si>
  <si>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</si>
  <si>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</si>
  <si>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</si>
  <si>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</si>
  <si>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</si>
  <si>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</si>
  <si>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</si>
  <si>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</si>
  <si>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</si>
  <si>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</si>
  <si>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</si>
  <si>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</si>
  <si>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</si>
  <si>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</si>
  <si>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</si>
  <si>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</si>
  <si>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</si>
  <si>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</si>
  <si>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</si>
  <si>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</si>
  <si>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</si>
  <si>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</si>
  <si>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</si>
  <si>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</si>
  <si>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</si>
  <si>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</si>
  <si>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</si>
  <si>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</si>
  <si>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</si>
  <si>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</si>
  <si>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</si>
  <si>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</si>
  <si>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</si>
  <si>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</si>
  <si>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</si>
  <si>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</si>
  <si>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</si>
  <si>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</si>
  <si>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</si>
  <si>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</si>
  <si>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</si>
  <si>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</si>
  <si>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</si>
  <si>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</si>
  <si>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</si>
  <si>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</si>
  <si>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</si>
  <si>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</si>
  <si>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</si>
  <si>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</si>
  <si>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</si>
  <si>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</si>
  <si>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</si>
  <si>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</si>
  <si>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</si>
  <si>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</si>
  <si>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</si>
  <si>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</si>
  <si>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</si>
  <si>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</si>
  <si>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</si>
  <si>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</si>
  <si>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</si>
  <si>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</si>
  <si>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</si>
  <si>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</si>
  <si>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</si>
  <si>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</si>
  <si>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</si>
  <si>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</si>
  <si>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</si>
  <si>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</si>
  <si>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</si>
  <si>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</si>
  <si>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</si>
  <si>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</si>
  <si>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</si>
  <si>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</si>
  <si>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</si>
  <si>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</si>
  <si>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</si>
  <si>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</si>
  <si>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</si>
  <si>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</si>
  <si>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</si>
  <si>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</si>
  <si>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</si>
  <si>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</si>
  <si>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</si>
  <si>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</si>
  <si>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</si>
  <si>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</si>
  <si>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</si>
  <si>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</si>
  <si>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</si>
  <si>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</si>
  <si>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</si>
  <si>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</si>
  <si>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</si>
  <si>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</si>
  <si>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</si>
  <si>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</si>
  <si>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</si>
  <si>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</si>
  <si>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</si>
  <si>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</si>
  <si>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</si>
  <si>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</si>
  <si>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</si>
  <si>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</si>
  <si>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</si>
  <si>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</si>
  <si>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</si>
  <si>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</si>
  <si>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</si>
  <si>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</si>
  <si>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</si>
  <si>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</si>
  <si>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</si>
  <si>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</si>
  <si>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</si>
  <si>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</si>
  <si>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</si>
  <si>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</si>
  <si>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</si>
  <si>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</si>
  <si>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</si>
  <si>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</si>
  <si>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</si>
  <si>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</si>
  <si>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</si>
  <si>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</si>
  <si>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</si>
  <si>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</si>
  <si>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</si>
  <si>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</si>
  <si>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</si>
  <si>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</si>
  <si>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</si>
  <si>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</si>
  <si>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</si>
  <si>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</si>
  <si>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</si>
  <si>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</si>
  <si>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</si>
  <si>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</si>
  <si>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</si>
  <si>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</si>
  <si>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</si>
  <si>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</si>
  <si>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</si>
  <si>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</si>
  <si>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</si>
  <si>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</si>
  <si>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</si>
  <si>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</si>
  <si>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</si>
  <si>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</si>
  <si>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</si>
  <si>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</si>
  <si>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</si>
  <si>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</si>
  <si>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</si>
  <si>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</si>
  <si>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</si>
  <si>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</si>
  <si>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</si>
  <si>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</si>
  <si>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</si>
  <si>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</si>
  <si>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</si>
  <si>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</si>
  <si>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</si>
  <si>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</si>
  <si>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</si>
  <si>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</si>
  <si>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</si>
  <si>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</si>
  <si>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</si>
  <si>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</si>
  <si>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</si>
  <si>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</si>
  <si>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</si>
  <si>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</si>
  <si>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</si>
  <si>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</si>
  <si>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</si>
  <si>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</si>
  <si>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</si>
  <si>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</si>
  <si>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</si>
  <si>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</si>
  <si>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</si>
  <si>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</si>
  <si>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</si>
  <si>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</si>
  <si>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</si>
  <si>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</si>
  <si>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</si>
  <si>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</si>
  <si>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</si>
  <si>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</si>
  <si>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</si>
  <si>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</si>
  <si>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</si>
  <si>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</si>
  <si>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</si>
  <si>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</si>
  <si>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</si>
  <si>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</si>
  <si>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</si>
  <si>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</si>
  <si>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</si>
  <si>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</si>
  <si>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</si>
  <si>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</si>
  <si>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</si>
  <si>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</si>
  <si>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</si>
  <si>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</si>
  <si>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</si>
  <si>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</si>
  <si>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</si>
  <si>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</si>
  <si>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</si>
  <si>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</si>
  <si>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</si>
  <si>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</si>
  <si>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</si>
  <si>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</si>
  <si>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</si>
  <si>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</si>
  <si>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</si>
  <si>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</si>
  <si>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</si>
  <si>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</si>
  <si>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</si>
  <si>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</si>
  <si>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</si>
  <si>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</si>
  <si>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</si>
  <si>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</si>
  <si>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</si>
  <si>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</si>
  <si>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</si>
  <si>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</si>
  <si>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</si>
  <si>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</si>
  <si>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</si>
  <si>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</si>
  <si>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</si>
  <si>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</si>
  <si>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</si>
  <si>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</si>
  <si>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</si>
  <si>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</si>
  <si>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</si>
  <si>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</si>
  <si>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</si>
  <si>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</si>
  <si>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</si>
  <si>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</si>
  <si>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</si>
  <si>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</si>
  <si>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</si>
  <si>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</si>
  <si>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</si>
  <si>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</si>
  <si>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</si>
  <si>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</si>
  <si>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</si>
  <si>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</si>
  <si>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</si>
  <si>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</si>
  <si>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</si>
  <si>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</si>
  <si>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</si>
  <si>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</si>
  <si>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</si>
  <si>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</si>
  <si>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</si>
  <si>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</si>
  <si>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</si>
  <si>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</si>
  <si>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</si>
  <si>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</si>
  <si>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</si>
  <si>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</si>
  <si>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</si>
  <si>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</si>
  <si>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</si>
  <si>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</si>
  <si>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</si>
  <si>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</si>
  <si>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</si>
  <si>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</si>
  <si>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</si>
  <si>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</si>
  <si>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</si>
  <si>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</si>
  <si>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</si>
  <si>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</si>
  <si>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</si>
  <si>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</si>
  <si>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</si>
  <si>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</si>
  <si>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</si>
  <si>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</si>
  <si>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</si>
  <si>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</si>
  <si>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</si>
  <si>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</si>
  <si>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</si>
  <si>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</si>
  <si>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</si>
  <si>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</si>
  <si>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</si>
  <si>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</si>
  <si>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</si>
  <si>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</si>
  <si>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</si>
  <si>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</si>
  <si>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</si>
  <si>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</si>
  <si>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</si>
  <si>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</si>
  <si>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</si>
  <si>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</si>
  <si>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</si>
  <si>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</si>
  <si>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</si>
  <si>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</si>
  <si>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</si>
  <si>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</si>
  <si>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</si>
  <si>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</si>
  <si>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</si>
  <si>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</si>
  <si>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</si>
  <si>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</si>
  <si>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</si>
  <si>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</si>
  <si>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</si>
  <si>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</si>
  <si>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</si>
  <si>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</si>
  <si>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</si>
  <si>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</si>
  <si>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</si>
  <si>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</si>
  <si>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</si>
  <si>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</si>
  <si>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</si>
  <si>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</si>
  <si>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</si>
  <si>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</si>
  <si>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</si>
  <si>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</si>
  <si>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</si>
  <si>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</si>
  <si>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</si>
  <si>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</si>
  <si>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</si>
  <si>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</si>
  <si>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</si>
  <si>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</si>
  <si>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</si>
  <si>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</si>
  <si>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</si>
  <si>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</si>
  <si>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</si>
  <si>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</si>
  <si>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</si>
  <si>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</si>
  <si>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</si>
  <si>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</si>
  <si>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</si>
  <si>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</si>
  <si>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</si>
  <si>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</si>
  <si>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</si>
  <si>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</si>
  <si>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</si>
  <si>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</si>
  <si>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</si>
  <si>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</si>
  <si>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</si>
  <si>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</si>
  <si>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</si>
  <si>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</si>
  <si>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</si>
  <si>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</si>
  <si>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</si>
  <si>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</si>
  <si>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</si>
  <si>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</si>
  <si>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</si>
  <si>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</si>
  <si>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</si>
  <si>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</si>
  <si>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</si>
  <si>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</si>
  <si>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</si>
  <si>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</si>
  <si>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</si>
  <si>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</si>
  <si>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</si>
  <si>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</si>
  <si>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</si>
  <si>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</si>
  <si>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</si>
  <si>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</si>
  <si>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</si>
  <si>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</si>
  <si>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</si>
  <si>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</si>
  <si>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</si>
  <si>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</si>
  <si>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</si>
  <si>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</si>
  <si>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</si>
  <si>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</si>
  <si>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</si>
  <si>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</si>
  <si>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</si>
  <si>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</si>
  <si>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</si>
  <si>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</si>
  <si>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</si>
  <si>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</si>
  <si>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</si>
  <si>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</si>
  <si>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</si>
  <si>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</si>
  <si>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</si>
  <si>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</si>
  <si>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</si>
  <si>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</si>
  <si>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</si>
  <si>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</si>
  <si>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</si>
  <si>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</si>
  <si>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</si>
  <si>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</si>
  <si>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</si>
  <si>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</si>
  <si>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</si>
  <si>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</si>
  <si>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</si>
  <si>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</si>
  <si>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</si>
  <si>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</si>
  <si>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</si>
  <si>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</si>
  <si>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</si>
  <si>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</si>
  <si>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</si>
  <si>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</si>
  <si>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</si>
  <si>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</si>
  <si>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</si>
  <si>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</si>
  <si>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</si>
  <si>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</si>
  <si>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</si>
  <si>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</si>
  <si>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</si>
  <si>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</si>
  <si>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</si>
  <si>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</si>
  <si>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</si>
  <si>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</si>
  <si>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</si>
  <si>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</si>
  <si>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</si>
  <si>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</si>
  <si>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</si>
  <si>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</si>
  <si>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</si>
  <si>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</si>
  <si>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</si>
  <si>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</si>
  <si>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</si>
  <si>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</si>
  <si>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</si>
  <si>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</si>
  <si>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</si>
  <si>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</si>
  <si>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</si>
  <si>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</si>
  <si>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</si>
  <si>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</si>
  <si>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</si>
  <si>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</si>
  <si>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</si>
  <si>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</si>
  <si>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</si>
  <si>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</si>
  <si>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</si>
  <si>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</si>
  <si>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</si>
  <si>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</si>
  <si>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</si>
  <si>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</si>
  <si>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</si>
  <si>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</si>
  <si>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</si>
  <si>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</si>
  <si>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</si>
  <si>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</si>
  <si>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</si>
  <si>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</si>
  <si>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</si>
  <si>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</si>
  <si>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</si>
  <si>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</si>
  <si>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</si>
  <si>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</si>
  <si>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</si>
  <si>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</si>
  <si>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</si>
  <si>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</si>
  <si>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</si>
  <si>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</si>
  <si>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</si>
  <si>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</si>
  <si>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</si>
  <si>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</si>
  <si>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</si>
  <si>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</si>
  <si>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</si>
  <si>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</si>
  <si>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</si>
  <si>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</si>
  <si>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</si>
  <si>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</si>
  <si>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</si>
  <si>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</si>
  <si>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</si>
  <si>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</si>
  <si>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</si>
  <si>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</si>
  <si>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</si>
  <si>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</si>
  <si>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</si>
  <si>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</si>
  <si>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</si>
  <si>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</si>
  <si>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</si>
  <si>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</si>
  <si>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</si>
  <si>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</si>
  <si>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</si>
  <si>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</si>
  <si>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</si>
  <si>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</si>
  <si>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</si>
  <si>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</si>
  <si>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</si>
  <si>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</si>
  <si>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</si>
  <si>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</si>
  <si>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</si>
  <si>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</si>
  <si>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</si>
  <si>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</si>
  <si>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</si>
  <si>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</si>
  <si>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</si>
  <si>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</si>
  <si>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</si>
  <si>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</si>
  <si>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</si>
  <si>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</si>
  <si>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</si>
  <si>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</si>
  <si>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</si>
  <si>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</si>
  <si>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</si>
  <si>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</si>
  <si>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</si>
  <si>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</si>
  <si>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</si>
  <si>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</si>
  <si>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</si>
  <si>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</si>
  <si>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</si>
  <si>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</si>
  <si>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</si>
  <si>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</si>
  <si>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</si>
  <si>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</si>
  <si>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</si>
  <si>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</si>
  <si>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</si>
  <si>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</si>
  <si>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</si>
  <si>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</si>
  <si>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</si>
  <si>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</si>
  <si>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</si>
  <si>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</si>
  <si>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</si>
  <si>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</si>
  <si>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</si>
  <si>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</si>
  <si>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</si>
  <si>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</si>
  <si>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</si>
  <si>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</si>
  <si>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</si>
  <si>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</si>
  <si>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</si>
  <si>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</si>
  <si>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</si>
  <si>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</si>
  <si>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</si>
  <si>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</si>
  <si>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</si>
  <si>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</si>
  <si>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</si>
  <si>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</si>
  <si>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</si>
  <si>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</si>
  <si>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</si>
  <si>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</si>
  <si>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</si>
  <si>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</si>
  <si>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</si>
  <si>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</si>
  <si>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</si>
  <si>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</si>
  <si>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</si>
  <si>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</si>
  <si>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</si>
  <si>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</si>
  <si>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</si>
  <si>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</si>
  <si>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</si>
  <si>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</si>
  <si>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</si>
  <si>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</si>
  <si>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</si>
  <si>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</si>
  <si>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</si>
  <si>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</si>
  <si>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</si>
  <si>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</si>
  <si>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</si>
  <si>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</si>
  <si>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</si>
  <si>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</si>
  <si>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</si>
  <si>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</si>
  <si>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</si>
  <si>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</si>
  <si>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</si>
  <si>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</si>
  <si>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</si>
  <si>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</si>
  <si>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</si>
  <si>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</si>
  <si>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</si>
  <si>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</si>
  <si>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</si>
  <si>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</si>
  <si>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</si>
  <si>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</si>
  <si>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</si>
  <si>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</si>
  <si>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</si>
  <si>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</si>
  <si>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</si>
  <si>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</si>
  <si>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</si>
  <si>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</si>
  <si>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</si>
  <si>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</si>
  <si>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</si>
  <si>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</si>
  <si>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</si>
  <si>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</si>
  <si>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</si>
  <si>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</si>
  <si>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</si>
  <si>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</si>
  <si>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</si>
  <si>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</si>
  <si>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</si>
  <si>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</si>
  <si>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</si>
  <si>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</si>
  <si>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</si>
  <si>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</si>
  <si>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</si>
  <si>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</si>
  <si>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</si>
  <si>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</si>
  <si>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</si>
  <si>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</si>
  <si>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</si>
  <si>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</si>
  <si>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</si>
  <si>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</si>
  <si>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</si>
  <si>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</si>
  <si>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</si>
  <si>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</si>
  <si>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</si>
  <si>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</si>
  <si>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</si>
  <si>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</si>
  <si>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</si>
  <si>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</si>
  <si>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</si>
  <si>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</si>
  <si>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</si>
  <si>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</si>
  <si>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</si>
  <si>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</si>
  <si>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</si>
  <si>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</si>
  <si>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</si>
  <si>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</si>
  <si>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</si>
  <si>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</si>
  <si>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</si>
  <si>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</si>
  <si>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</si>
  <si>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</si>
  <si>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</si>
  <si>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</si>
  <si>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</si>
  <si>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</si>
  <si>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</si>
  <si>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</si>
  <si>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</si>
  <si>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</si>
  <si>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</si>
  <si>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</si>
  <si>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</si>
  <si>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</si>
  <si>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</si>
  <si>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</si>
  <si>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</si>
  <si>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</si>
  <si>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</si>
  <si>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</si>
  <si>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</si>
  <si>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</si>
  <si>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</si>
  <si>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</si>
  <si>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</si>
  <si>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</si>
  <si>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</si>
  <si>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</si>
  <si>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</si>
  <si>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</si>
  <si>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</si>
  <si>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</si>
  <si>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</si>
  <si>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</si>
  <si>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</si>
  <si>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</si>
  <si>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</si>
  <si>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</si>
  <si>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</si>
  <si>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</si>
  <si>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</si>
  <si>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</si>
  <si>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</si>
  <si>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</si>
  <si>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</si>
  <si>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</si>
  <si>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</si>
  <si>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</si>
  <si>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</si>
  <si>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</si>
  <si>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</si>
  <si>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</si>
  <si>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</si>
  <si>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</si>
  <si>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</si>
  <si>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</si>
  <si>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</si>
  <si>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</si>
  <si>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</si>
  <si>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</si>
  <si>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</si>
  <si>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</si>
  <si>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</si>
  <si>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</si>
  <si>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</si>
  <si>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</si>
  <si>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</si>
  <si>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</si>
  <si>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</si>
  <si>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</si>
  <si>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</si>
  <si>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</si>
  <si>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</si>
  <si>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</si>
  <si>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</si>
  <si>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</si>
  <si>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</si>
  <si>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</si>
  <si>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</si>
  <si>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</si>
  <si>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</si>
  <si>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</si>
  <si>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</si>
  <si>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</si>
  <si>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</si>
  <si>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</si>
  <si>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</si>
  <si>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</si>
  <si>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</si>
  <si>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</si>
  <si>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</si>
  <si>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</si>
  <si>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</si>
  <si>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</si>
  <si>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</si>
  <si>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</si>
  <si>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</si>
  <si>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</si>
  <si>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</si>
  <si>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</si>
  <si>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</si>
  <si>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</si>
  <si>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</si>
  <si>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</si>
  <si>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</si>
  <si>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</si>
  <si>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</si>
  <si>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</si>
  <si>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</si>
  <si>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</si>
  <si>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</si>
  <si>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</si>
  <si>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</si>
  <si>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</si>
  <si>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</si>
  <si>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</si>
  <si>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</si>
  <si>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</si>
  <si>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</si>
  <si>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</si>
  <si>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</si>
  <si>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</si>
  <si>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</si>
  <si>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</si>
  <si>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</si>
  <si>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</si>
  <si>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</si>
  <si>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</si>
  <si>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</si>
  <si>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</si>
  <si>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</si>
  <si>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</si>
  <si>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</si>
  <si>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</si>
  <si>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</si>
  <si>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</si>
  <si>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</si>
  <si>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</si>
  <si>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</si>
  <si>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</si>
  <si>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</si>
  <si>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</si>
  <si>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</si>
  <si>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</si>
  <si>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</si>
  <si>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</si>
  <si>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</si>
  <si>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</si>
  <si>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</si>
  <si>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</si>
  <si>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</si>
  <si>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</si>
  <si>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</si>
  <si>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</si>
  <si>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</si>
  <si>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</si>
  <si>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</si>
  <si>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</si>
  <si>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</si>
  <si>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</si>
  <si>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</si>
  <si>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</si>
  <si>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</si>
  <si>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</si>
  <si>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</si>
  <si>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</si>
  <si>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</si>
  <si>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</si>
  <si>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</si>
  <si>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</si>
  <si>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</si>
  <si>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</si>
  <si>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</si>
  <si>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</si>
  <si>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</si>
  <si>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</si>
  <si>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</si>
  <si>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</si>
  <si>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</si>
  <si>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</si>
  <si>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</si>
  <si>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</si>
  <si>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</si>
  <si>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</si>
  <si>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</si>
  <si>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</si>
  <si>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</si>
  <si>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</si>
  <si>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</si>
  <si>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</si>
  <si>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</si>
  <si>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</si>
  <si>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</si>
  <si>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</si>
  <si>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</si>
  <si>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</si>
  <si>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</si>
  <si>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</si>
  <si>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</si>
  <si>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</si>
  <si>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</si>
  <si>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</si>
  <si>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</si>
  <si>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</si>
  <si>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</si>
  <si>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</si>
  <si>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</si>
  <si>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</si>
  <si>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</si>
  <si>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</si>
  <si>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</si>
  <si>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</si>
  <si>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</si>
  <si>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</si>
  <si>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</si>
  <si>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</si>
  <si>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</si>
  <si>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</si>
  <si>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</si>
  <si>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</si>
  <si>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</si>
  <si>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</si>
  <si>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</si>
  <si>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</si>
  <si>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</si>
  <si>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</si>
  <si>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</si>
  <si>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</si>
  <si>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</si>
  <si>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</si>
  <si>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</si>
  <si>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</si>
  <si>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</si>
  <si>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</si>
  <si>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</si>
  <si>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</si>
  <si>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</si>
  <si>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</si>
  <si>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</si>
  <si>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</si>
  <si>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</si>
  <si>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</si>
  <si>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</si>
  <si>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</si>
  <si>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</si>
  <si>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</si>
  <si>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</si>
  <si>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</si>
  <si>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</si>
  <si>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</si>
  <si>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</si>
  <si>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</si>
  <si>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</si>
  <si>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</si>
  <si>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</si>
  <si>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</si>
  <si>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</si>
  <si>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</si>
  <si>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</si>
  <si>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</si>
  <si>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</si>
  <si>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</si>
  <si>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</si>
  <si>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</si>
  <si>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</si>
  <si>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</si>
  <si>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</si>
  <si>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</si>
  <si>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</si>
  <si>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</si>
  <si>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</si>
  <si>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</si>
  <si>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</si>
  <si>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</si>
  <si>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</si>
  <si>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</si>
  <si>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</si>
  <si>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</si>
  <si>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</si>
  <si>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</si>
  <si>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</si>
  <si>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</si>
  <si>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</si>
  <si>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</si>
  <si>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</si>
  <si>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</si>
  <si>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</si>
  <si>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</si>
  <si>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</si>
  <si>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</si>
  <si>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</si>
  <si>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</si>
  <si>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</si>
  <si>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</si>
  <si>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</si>
  <si>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</si>
  <si>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</si>
  <si>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</si>
  <si>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</si>
  <si>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</si>
  <si>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</si>
  <si>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</si>
  <si>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</si>
  <si>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</si>
  <si>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</si>
  <si>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</si>
  <si>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</si>
  <si>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</si>
  <si>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</si>
  <si>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</si>
  <si>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</si>
  <si>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</si>
  <si>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</si>
  <si>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</si>
  <si>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</si>
  <si>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</si>
  <si>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</si>
  <si>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</si>
  <si>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</si>
  <si>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</si>
  <si>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</si>
  <si>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</si>
  <si>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</si>
  <si>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</si>
  <si>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</si>
  <si>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</si>
  <si>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</si>
  <si>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</si>
  <si>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</si>
  <si>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</si>
  <si>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</si>
  <si>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</si>
  <si>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</si>
  <si>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</si>
  <si>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</si>
  <si>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</si>
  <si>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</si>
  <si>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</si>
  <si>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</si>
  <si>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</si>
  <si>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</si>
  <si>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</si>
  <si>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</si>
  <si>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</si>
  <si>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</si>
  <si>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</si>
  <si>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</si>
  <si>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</si>
  <si>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</si>
  <si>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</si>
  <si>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</si>
  <si>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</si>
  <si>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</si>
  <si>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</si>
  <si>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</si>
  <si>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</si>
  <si>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</si>
  <si>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</si>
  <si>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</si>
  <si>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</si>
  <si>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</si>
  <si>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</si>
  <si>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</si>
  <si>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</si>
  <si>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</si>
  <si>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</si>
  <si>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</si>
  <si>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</si>
  <si>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</si>
  <si>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</si>
  <si>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</si>
  <si>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</si>
  <si>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</si>
  <si>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</si>
  <si>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</si>
  <si>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</si>
  <si>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</si>
  <si>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</si>
  <si>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</si>
  <si>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</si>
  <si>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</si>
  <si>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</si>
  <si>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</si>
  <si>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</si>
  <si>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</si>
  <si>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</si>
  <si>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</si>
  <si>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</si>
  <si>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</si>
  <si>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</si>
  <si>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</si>
  <si>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</si>
  <si>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</si>
  <si>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</si>
  <si>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</si>
  <si>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</si>
  <si>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</si>
  <si>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</si>
  <si>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</si>
  <si>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</si>
  <si>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</si>
  <si>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</si>
  <si>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</si>
  <si>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</si>
  <si>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</si>
  <si>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</si>
  <si>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</si>
  <si>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</si>
  <si>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</si>
  <si>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</si>
  <si>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</si>
  <si>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</si>
  <si>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</si>
  <si>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</si>
  <si>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</si>
  <si>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</si>
  <si>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</si>
  <si>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</si>
  <si>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</si>
  <si>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</si>
  <si>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</si>
  <si>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</si>
  <si>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</si>
  <si>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</si>
  <si>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</si>
  <si>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</si>
  <si>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</si>
  <si>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</si>
  <si>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</si>
  <si>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</si>
  <si>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</si>
  <si>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</si>
  <si>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</si>
  <si>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</si>
  <si>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</si>
  <si>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</si>
  <si>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</si>
  <si>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</si>
  <si>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</si>
  <si>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</si>
  <si>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</si>
  <si>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</si>
  <si>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</si>
  <si>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</si>
  <si>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</si>
  <si>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</si>
  <si>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</si>
  <si>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</si>
  <si>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</si>
  <si>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</si>
  <si>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</si>
  <si>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</si>
  <si>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</si>
  <si>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</si>
  <si>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</si>
  <si>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</si>
  <si>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</si>
  <si>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</si>
  <si>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</si>
  <si>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</si>
  <si>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</si>
  <si>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</si>
  <si>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</si>
  <si>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</si>
  <si>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</si>
  <si>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</si>
  <si>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</si>
  <si>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</si>
  <si>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</si>
  <si>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</si>
  <si>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</si>
  <si>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</si>
  <si>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</si>
  <si>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</si>
  <si>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</si>
  <si>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</si>
  <si>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</si>
  <si>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</si>
  <si>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</si>
  <si>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</si>
  <si>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</si>
  <si>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</si>
  <si>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</si>
  <si>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</si>
  <si>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</si>
  <si>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</si>
  <si>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</si>
  <si>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</si>
  <si>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</si>
  <si>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</si>
  <si>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</si>
  <si>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</si>
  <si>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</si>
  <si>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</si>
  <si>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</si>
  <si>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</si>
  <si>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</si>
  <si>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</si>
  <si>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</si>
  <si>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</si>
  <si>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</si>
  <si>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</si>
  <si>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</si>
  <si>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</si>
  <si>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</si>
  <si>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</si>
  <si>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</si>
  <si>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</si>
  <si>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</si>
  <si>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</si>
  <si>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</si>
  <si>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</si>
  <si>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</si>
  <si>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</si>
  <si>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</si>
  <si>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</si>
  <si>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</si>
  <si>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</si>
  <si>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</si>
  <si>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</si>
  <si>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</si>
  <si>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</si>
  <si>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</si>
  <si>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</si>
  <si>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</si>
  <si>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</si>
  <si>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</si>
  <si>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</si>
  <si>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</si>
  <si>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</si>
  <si>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</si>
  <si>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</si>
  <si>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</si>
  <si>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</si>
  <si>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</si>
  <si>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</si>
  <si>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</si>
  <si>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</si>
  <si>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</si>
  <si>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</si>
  <si>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</si>
  <si>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</si>
  <si>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</si>
  <si>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</si>
  <si>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</si>
  <si>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</si>
  <si>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</si>
  <si>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</si>
  <si>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</si>
  <si>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</si>
  <si>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</si>
  <si>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</si>
  <si>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</si>
  <si>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</si>
  <si>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</si>
  <si>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</si>
  <si>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</si>
  <si>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</si>
  <si>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</si>
  <si>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</si>
  <si>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</si>
  <si>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</si>
  <si>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</si>
  <si>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</si>
  <si>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</si>
  <si>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</si>
  <si>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</si>
  <si>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</si>
  <si>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</si>
  <si>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</si>
  <si>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</si>
  <si>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</si>
  <si>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</si>
  <si>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</si>
  <si>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</si>
  <si>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</si>
  <si>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</si>
  <si>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</si>
  <si>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</si>
  <si>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</si>
  <si>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</si>
  <si>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</si>
  <si>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</si>
  <si>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</si>
  <si>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</si>
  <si>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</si>
  <si>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</si>
  <si>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</si>
  <si>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</si>
  <si>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</si>
  <si>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</si>
  <si>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</si>
  <si>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</si>
  <si>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</si>
  <si>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</si>
  <si>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</si>
  <si>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</si>
  <si>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</si>
  <si>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</si>
  <si>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</si>
  <si>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</si>
  <si>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</si>
  <si>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</si>
  <si>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</si>
  <si>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</si>
  <si>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</si>
  <si>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</si>
  <si>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</si>
  <si>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</si>
  <si>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</si>
  <si>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</si>
  <si>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</si>
  <si>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</si>
  <si>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</si>
  <si>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</si>
  <si>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</si>
  <si>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</si>
  <si>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</si>
  <si>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</si>
  <si>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</si>
  <si>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</si>
  <si>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</si>
  <si>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</si>
  <si>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</si>
  <si>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</si>
  <si>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</si>
  <si>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</si>
  <si>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</si>
  <si>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</si>
  <si>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</si>
  <si>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</si>
  <si>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</si>
  <si>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</si>
  <si>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</si>
  <si>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</si>
  <si>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</si>
  <si>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</si>
  <si>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</si>
  <si>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</si>
  <si>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</si>
  <si>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</si>
  <si>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</si>
  <si>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</si>
  <si>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</si>
  <si>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</si>
  <si>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</si>
  <si>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</si>
  <si>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</si>
  <si>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</si>
  <si>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</si>
  <si>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</si>
  <si>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</si>
  <si>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</si>
  <si>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</si>
  <si>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</si>
  <si>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</si>
  <si>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</si>
  <si>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</si>
  <si>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</si>
  <si>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</si>
  <si>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</si>
  <si>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</si>
  <si>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</si>
  <si>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</si>
  <si>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</si>
  <si>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</si>
  <si>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</si>
  <si>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</si>
  <si>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</si>
  <si>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</si>
  <si>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</si>
  <si>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</si>
  <si>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</si>
  <si>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</si>
  <si>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</si>
  <si>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</si>
  <si>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</si>
  <si>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</si>
  <si>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</si>
  <si>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</si>
  <si>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</si>
  <si>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</si>
  <si>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</si>
  <si>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</si>
  <si>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</si>
  <si>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</si>
  <si>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</si>
  <si>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</si>
  <si>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</si>
  <si>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</si>
  <si>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</si>
  <si>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</si>
  <si>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</si>
  <si>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</si>
  <si>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</si>
  <si>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</si>
  <si>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</si>
  <si>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</si>
  <si>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</si>
  <si>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</si>
  <si>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</si>
  <si>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</si>
  <si>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</si>
  <si>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</si>
  <si>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</si>
  <si>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</si>
  <si>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</si>
  <si>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</si>
  <si>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</si>
  <si>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</si>
  <si>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</si>
  <si>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</si>
  <si>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</si>
  <si>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</si>
  <si>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</si>
  <si>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</si>
  <si>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</si>
  <si>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</si>
  <si>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</si>
  <si>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</si>
  <si>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</si>
  <si>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</si>
  <si>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</si>
  <si>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</si>
  <si>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</si>
  <si>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</si>
  <si>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</si>
  <si>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</si>
  <si>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</si>
  <si>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</si>
  <si>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</si>
  <si>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</si>
  <si>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</si>
  <si>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</si>
  <si>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</si>
  <si>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</si>
  <si>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</si>
  <si>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</si>
  <si>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</si>
  <si>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</si>
  <si>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</si>
  <si>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</si>
  <si>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</si>
  <si>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</si>
  <si>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</si>
  <si>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</si>
  <si>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</si>
  <si>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</si>
  <si>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</si>
  <si>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</si>
  <si>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</si>
  <si>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</si>
  <si>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</si>
  <si>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</si>
  <si>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</si>
  <si>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</si>
  <si>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</si>
  <si>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</si>
  <si>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</si>
  <si>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</si>
  <si>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</si>
  <si>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</si>
  <si>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</si>
  <si>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</si>
  <si>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</si>
  <si>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</si>
  <si>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</si>
  <si>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</si>
  <si>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</si>
  <si>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</si>
  <si>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</si>
  <si>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</si>
  <si>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</si>
  <si>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</si>
  <si>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</si>
  <si>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</si>
  <si>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</si>
  <si>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</si>
  <si>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</si>
  <si>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</si>
  <si>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</si>
  <si>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</si>
  <si>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</si>
  <si>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</si>
  <si>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</si>
  <si>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</si>
  <si>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</si>
  <si>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</si>
  <si>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</si>
  <si>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</si>
  <si>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</si>
  <si>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</si>
  <si>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</si>
  <si>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</si>
  <si>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</si>
  <si>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</si>
  <si>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</si>
  <si>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</si>
  <si>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</si>
  <si>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</si>
  <si>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</si>
  <si>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</si>
  <si>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</si>
  <si>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</si>
  <si>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</si>
  <si>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</si>
  <si>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</si>
  <si>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</si>
  <si>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</si>
  <si>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</si>
  <si>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</si>
  <si>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</si>
  <si>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</si>
  <si>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</si>
  <si>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</si>
  <si>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</si>
  <si>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</si>
  <si>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</si>
  <si>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</si>
  <si>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</si>
  <si>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</si>
  <si>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</si>
  <si>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</si>
  <si>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</si>
  <si>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</si>
  <si>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</si>
  <si>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</si>
  <si>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</si>
  <si>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</si>
  <si>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</si>
  <si>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</si>
  <si>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</si>
  <si>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</si>
  <si>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</si>
  <si>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</si>
  <si>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</si>
  <si>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</si>
  <si>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</si>
  <si>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</si>
  <si>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</si>
  <si>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</si>
  <si>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</si>
  <si>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</si>
  <si>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</si>
  <si>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</si>
  <si>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</si>
  <si>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</si>
  <si>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</si>
  <si>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</si>
  <si>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</si>
  <si>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</si>
  <si>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</si>
  <si>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</si>
  <si>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</si>
  <si>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</si>
  <si>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</si>
  <si>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</si>
  <si>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</si>
  <si>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</si>
  <si>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</si>
  <si>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</si>
  <si>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</si>
  <si>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</si>
  <si>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</si>
  <si>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</si>
  <si>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</si>
  <si>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</si>
  <si>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</si>
  <si>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</si>
  <si>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</si>
  <si>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</si>
  <si>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</si>
  <si>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</si>
  <si>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</si>
  <si>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</si>
  <si>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</si>
  <si>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</si>
  <si>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</si>
  <si>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</si>
  <si>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</si>
  <si>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</si>
  <si>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</si>
  <si>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</si>
  <si>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</si>
  <si>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</si>
  <si>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</si>
  <si>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</si>
  <si>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</si>
  <si>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</si>
  <si>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</si>
  <si>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</si>
  <si>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</si>
  <si>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</si>
  <si>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</si>
  <si>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</si>
  <si>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</si>
  <si>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</si>
  <si>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</si>
  <si>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</si>
  <si>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</si>
  <si>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</si>
  <si>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</si>
  <si>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</si>
  <si>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</si>
  <si>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</si>
  <si>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</si>
  <si>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</si>
  <si>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</si>
  <si>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</si>
  <si>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</si>
  <si>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</si>
  <si>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</si>
  <si>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</si>
  <si>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</si>
  <si>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</si>
  <si>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</si>
  <si>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</si>
  <si>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</si>
  <si>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</si>
  <si>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</si>
  <si>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</si>
  <si>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</si>
  <si>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</si>
  <si>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</si>
  <si>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</si>
  <si>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</si>
  <si>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</si>
  <si>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</si>
  <si>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</si>
  <si>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</si>
  <si>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</si>
  <si>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</si>
  <si>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</si>
  <si>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</si>
  <si>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</si>
  <si>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</si>
  <si>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</si>
  <si>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</si>
  <si>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</si>
  <si>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</si>
  <si>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</si>
  <si>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</si>
  <si>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</si>
  <si>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</si>
  <si>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</si>
  <si>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</si>
  <si>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</si>
  <si>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</si>
  <si>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</si>
  <si>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</si>
  <si>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</si>
  <si>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</si>
  <si>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</si>
  <si>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</si>
  <si>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</si>
  <si>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</si>
  <si>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</si>
  <si>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</si>
  <si>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</si>
  <si>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</si>
  <si>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</si>
  <si>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</si>
  <si>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</si>
  <si>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</si>
  <si>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</si>
  <si>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</si>
  <si>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</si>
  <si>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</si>
  <si>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</si>
  <si>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</si>
  <si>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</si>
  <si>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</si>
  <si>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</si>
  <si>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</si>
  <si>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</si>
  <si>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</si>
  <si>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</si>
  <si>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</si>
  <si>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</si>
  <si>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</si>
  <si>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</si>
  <si>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</si>
  <si>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</si>
  <si>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</si>
  <si>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</si>
  <si>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</si>
  <si>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</si>
  <si>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</si>
  <si>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</si>
  <si>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</si>
  <si>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</si>
  <si>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</si>
  <si>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</si>
  <si>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</si>
  <si>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</si>
  <si>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</si>
  <si>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</si>
  <si>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</si>
  <si>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</si>
  <si>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</si>
  <si>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</si>
  <si>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</si>
  <si>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</si>
  <si>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</si>
  <si>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</si>
  <si>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</si>
  <si>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</si>
  <si>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</si>
  <si>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</si>
  <si>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</si>
  <si>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</si>
  <si>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</si>
  <si>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</si>
  <si>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</si>
  <si>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</si>
  <si>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</si>
  <si>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</si>
  <si>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</si>
  <si>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</si>
  <si>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</si>
  <si>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</si>
  <si>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</si>
  <si>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</si>
  <si>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</si>
  <si>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</si>
  <si>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</si>
  <si>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</si>
  <si>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</si>
  <si>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</si>
  <si>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</si>
  <si>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</si>
  <si>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</si>
  <si>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</si>
  <si>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</si>
  <si>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</si>
  <si>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</si>
  <si>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</si>
  <si>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</si>
  <si>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</si>
  <si>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</si>
  <si>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</si>
  <si>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</si>
  <si>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</si>
  <si>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</si>
  <si>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</si>
  <si>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</si>
  <si>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</si>
  <si>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</si>
  <si>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</si>
  <si>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</si>
  <si>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</si>
  <si>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</si>
  <si>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</si>
  <si>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</si>
  <si>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</si>
  <si>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</si>
  <si>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</si>
  <si>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</si>
  <si>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</si>
  <si>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</si>
  <si>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</si>
  <si>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</si>
  <si>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</si>
  <si>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</si>
  <si>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</si>
  <si>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</si>
  <si>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</si>
  <si>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</si>
  <si>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</si>
  <si>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</si>
  <si>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</si>
  <si>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</si>
  <si>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</si>
  <si>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</si>
  <si>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</si>
  <si>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</si>
  <si>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</si>
  <si>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</si>
  <si>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</si>
  <si>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</si>
  <si>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</si>
  <si>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</si>
  <si>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</si>
  <si>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</si>
  <si>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</si>
  <si>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</si>
  <si>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</si>
  <si>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</si>
  <si>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</si>
  <si>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</si>
  <si>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</si>
  <si>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</si>
  <si>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</si>
  <si>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</si>
  <si>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</si>
  <si>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</si>
  <si>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</si>
  <si>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</si>
  <si>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</si>
  <si>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</si>
  <si>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</si>
  <si>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</si>
  <si>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</si>
  <si>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</si>
  <si>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</si>
  <si>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</si>
  <si>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</si>
  <si>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</si>
  <si>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</si>
  <si>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</si>
  <si>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</si>
  <si>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</si>
  <si>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</si>
  <si>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</si>
  <si>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</si>
  <si>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</si>
  <si>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</si>
  <si>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</si>
  <si>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</si>
  <si>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</si>
  <si>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</si>
  <si>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</si>
  <si>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</si>
  <si>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</si>
  <si>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</si>
  <si>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</si>
  <si>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</si>
  <si>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</si>
  <si>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</si>
  <si>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</si>
  <si>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</si>
  <si>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</si>
  <si>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</si>
  <si>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</si>
  <si>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</si>
  <si>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</si>
  <si>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</si>
  <si>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</si>
  <si>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</si>
  <si>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</si>
  <si>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</si>
  <si>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</si>
  <si>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</si>
  <si>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</si>
  <si>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</si>
  <si>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</si>
  <si>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</si>
  <si>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</si>
  <si>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</si>
  <si>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</si>
  <si>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</si>
  <si>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</si>
  <si>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</si>
  <si>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</si>
  <si>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</si>
  <si>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</si>
  <si>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</si>
  <si>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</si>
  <si>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</si>
  <si>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</si>
  <si>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</si>
  <si>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</si>
  <si>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</si>
  <si>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</si>
  <si>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</si>
  <si>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</si>
  <si>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</si>
  <si>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</si>
  <si>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</si>
  <si>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</si>
  <si>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</si>
  <si>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</si>
  <si>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</si>
  <si>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</si>
  <si>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</si>
  <si>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</si>
  <si>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</si>
  <si>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</si>
  <si>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</si>
  <si>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</si>
  <si>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</si>
  <si>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</si>
  <si>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</si>
  <si>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</si>
  <si>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</si>
  <si>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</si>
  <si>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</si>
  <si>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</si>
  <si>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</si>
  <si>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</si>
  <si>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</si>
  <si>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</si>
  <si>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</si>
  <si>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</si>
  <si>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</si>
  <si>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</si>
  <si>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</si>
  <si>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</si>
  <si>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</si>
  <si>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</si>
  <si>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</si>
  <si>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</si>
  <si>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</si>
  <si>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</si>
  <si>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</si>
  <si>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</si>
  <si>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</si>
  <si>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</si>
  <si>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</si>
  <si>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</si>
  <si>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</si>
  <si>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</si>
  <si>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</si>
  <si>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</si>
  <si>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</si>
  <si>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</si>
  <si>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</si>
  <si>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</si>
  <si>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</si>
  <si>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</si>
  <si>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</si>
  <si>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</si>
  <si>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</si>
  <si>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</si>
  <si>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</si>
  <si>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</si>
  <si>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</si>
  <si>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</si>
  <si>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</si>
  <si>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</si>
  <si>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</si>
  <si>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</si>
  <si>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</si>
  <si>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</si>
  <si>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</si>
  <si>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</si>
  <si>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</si>
  <si>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</si>
  <si>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</si>
  <si>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</si>
  <si>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</si>
  <si>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</si>
  <si>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</si>
  <si>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</si>
  <si>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</si>
  <si>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</si>
  <si>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</si>
  <si>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</si>
  <si>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</si>
  <si>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</si>
  <si>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</si>
  <si>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</si>
  <si>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</si>
  <si>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</si>
  <si>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</si>
  <si>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</si>
  <si>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</si>
  <si>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</si>
  <si>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</si>
  <si>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</si>
  <si>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</si>
  <si>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</si>
  <si>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</si>
  <si>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</si>
  <si>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</si>
  <si>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</si>
  <si>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</si>
  <si>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</si>
  <si>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</si>
  <si>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</si>
  <si>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</si>
  <si>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</si>
  <si>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</si>
  <si>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</si>
  <si>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</si>
  <si>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</si>
  <si>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</si>
  <si>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</si>
  <si>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</si>
  <si>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</si>
  <si>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</si>
  <si>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</si>
  <si>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</si>
  <si>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</si>
  <si>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</si>
  <si>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</si>
  <si>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</si>
  <si>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</si>
  <si>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</si>
  <si>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</si>
  <si>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</si>
  <si>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</si>
  <si>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</si>
  <si>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</si>
  <si>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</si>
  <si>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</si>
  <si>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</si>
  <si>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</si>
  <si>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</si>
  <si>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</si>
  <si>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</si>
  <si>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</si>
  <si>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</si>
  <si>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</si>
  <si>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</si>
  <si>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</si>
  <si>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</si>
  <si>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</si>
  <si>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</si>
  <si>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</si>
  <si>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</si>
  <si>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</si>
  <si>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</si>
  <si>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</si>
  <si>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</si>
  <si>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</si>
  <si>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</si>
  <si>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</si>
  <si>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</si>
  <si>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</si>
  <si>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</si>
  <si>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</si>
  <si>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</si>
  <si>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</si>
  <si>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</si>
  <si>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</si>
  <si>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</si>
  <si>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</si>
  <si>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</si>
  <si>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</si>
  <si>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</si>
  <si>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</si>
  <si>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</si>
  <si>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</si>
  <si>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</si>
  <si>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</si>
  <si>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</si>
  <si>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</si>
  <si>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</si>
  <si>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</si>
  <si>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</si>
  <si>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</si>
  <si>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</si>
  <si>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</si>
  <si>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</si>
  <si>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</si>
  <si>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</si>
  <si>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</si>
  <si>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</si>
  <si>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</si>
  <si>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</si>
  <si>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</si>
  <si>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</si>
  <si>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</si>
  <si>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</si>
  <si>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</si>
  <si>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</si>
  <si>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</si>
  <si>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</si>
  <si>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</si>
  <si>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</si>
  <si>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</si>
  <si>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</si>
  <si>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</si>
  <si>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</si>
  <si>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</si>
  <si>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</si>
  <si>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</si>
  <si>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</si>
  <si>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</si>
  <si>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</si>
  <si>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</si>
  <si>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</si>
  <si>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</si>
  <si>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</si>
  <si>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</si>
  <si>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</si>
  <si>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</si>
  <si>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</si>
  <si>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</si>
  <si>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</si>
  <si>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</si>
  <si>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</si>
  <si>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</si>
  <si>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</si>
  <si>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</si>
  <si>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</si>
  <si>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</si>
  <si>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</si>
  <si>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</si>
  <si>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</si>
  <si>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</si>
  <si>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</si>
  <si>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</si>
  <si>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</si>
  <si>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</si>
  <si>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</si>
  <si>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</si>
  <si>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</si>
  <si>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</si>
  <si>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</si>
  <si>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</si>
  <si>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</si>
  <si>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</si>
  <si>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</si>
  <si>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</si>
  <si>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</si>
  <si>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</si>
  <si>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</si>
  <si>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</si>
  <si>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</si>
  <si>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</si>
  <si>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</si>
  <si>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</si>
  <si>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</si>
  <si>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</si>
  <si>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</si>
  <si>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</si>
  <si>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</si>
  <si>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</si>
  <si>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</si>
  <si>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</si>
  <si>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</si>
  <si>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</si>
  <si>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</si>
  <si>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</si>
  <si>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</si>
  <si>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</si>
  <si>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</si>
  <si>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</si>
  <si>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</si>
  <si>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</si>
  <si>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</si>
  <si>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</si>
  <si>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</si>
  <si>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</si>
  <si>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</si>
  <si>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</si>
  <si>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</si>
  <si>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</si>
  <si>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</si>
  <si>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</si>
  <si>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</si>
  <si>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</si>
  <si>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</si>
  <si>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</si>
  <si>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</si>
  <si>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</si>
  <si>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</si>
  <si>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</si>
  <si>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</si>
  <si>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</si>
  <si>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</si>
  <si>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</si>
  <si>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</si>
  <si>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</si>
  <si>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</si>
  <si>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</si>
  <si>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</si>
  <si>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</si>
  <si>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</si>
  <si>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</si>
  <si>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</si>
  <si>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</si>
  <si>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</si>
  <si>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</si>
  <si>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</si>
  <si>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</si>
  <si>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</si>
  <si>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</si>
  <si>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</si>
  <si>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</si>
  <si>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</si>
  <si>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</si>
  <si>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</si>
  <si>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</si>
  <si>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</si>
  <si>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</si>
  <si>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</si>
  <si>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</si>
  <si>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</si>
  <si>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</si>
  <si>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</si>
  <si>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</si>
  <si>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</si>
  <si>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</si>
  <si>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</si>
  <si>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</si>
  <si>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</si>
  <si>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</si>
  <si>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</si>
  <si>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</si>
  <si>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</si>
  <si>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</si>
  <si>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</si>
  <si>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</si>
  <si>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</si>
  <si>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</si>
  <si>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</si>
  <si>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</si>
  <si>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</si>
  <si>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</si>
  <si>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</si>
  <si>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</si>
  <si>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</si>
  <si>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</si>
  <si>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</si>
  <si>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</si>
  <si>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</si>
  <si>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</si>
  <si>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</si>
  <si>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</si>
  <si>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</si>
  <si>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</si>
  <si>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</si>
  <si>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</si>
  <si>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</si>
  <si>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</si>
  <si>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</si>
  <si>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</si>
  <si>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</si>
  <si>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</si>
  <si>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</si>
  <si>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</si>
  <si>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</si>
  <si>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</si>
  <si>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</si>
  <si>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</si>
  <si>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</si>
  <si>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</si>
  <si>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</si>
  <si>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</si>
  <si>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</si>
  <si>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</si>
  <si>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</si>
  <si>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</si>
  <si>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</si>
  <si>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</si>
  <si>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</si>
  <si>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</si>
  <si>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</si>
  <si>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</si>
  <si>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</si>
  <si>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</si>
  <si>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</si>
  <si>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</si>
  <si>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</si>
  <si>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</si>
  <si>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</si>
  <si>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</si>
  <si>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</si>
  <si>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</si>
  <si>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</si>
  <si>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</si>
  <si>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</si>
  <si>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</si>
  <si>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</si>
  <si>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</si>
  <si>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</si>
  <si>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</si>
  <si>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</si>
  <si>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</si>
  <si>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</si>
  <si>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</si>
  <si>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</si>
  <si>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</si>
  <si>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</si>
  <si>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</si>
  <si>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</si>
  <si>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</si>
  <si>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</si>
  <si>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</si>
  <si>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</si>
  <si>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</si>
  <si>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</si>
  <si>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</si>
  <si>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</si>
  <si>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</si>
  <si>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</si>
  <si>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</si>
  <si>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</si>
  <si>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</si>
  <si>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</si>
  <si>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</si>
  <si>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</si>
  <si>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</si>
  <si>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</si>
  <si>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</si>
  <si>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</si>
  <si>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</si>
  <si>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</si>
  <si>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</si>
  <si>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</si>
  <si>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</si>
  <si>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</si>
  <si>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</si>
  <si>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</si>
  <si>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</si>
  <si>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</si>
  <si>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</si>
  <si>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</si>
  <si>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</si>
  <si>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</si>
  <si>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</si>
  <si>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</si>
  <si>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</si>
  <si>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</si>
  <si>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</si>
  <si>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</si>
  <si>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</si>
  <si>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</si>
  <si>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</si>
  <si>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</si>
  <si>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</si>
  <si>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</si>
  <si>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</si>
  <si>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</si>
  <si>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</si>
  <si>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</si>
  <si>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</si>
  <si>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</si>
  <si>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</si>
  <si>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</si>
  <si>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</si>
  <si>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</si>
  <si>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</si>
  <si>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</si>
  <si>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</si>
  <si>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</si>
  <si>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</si>
  <si>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</si>
  <si>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</si>
  <si>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</si>
  <si>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</si>
  <si>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</si>
  <si>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</si>
  <si>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</si>
  <si>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</si>
  <si>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</si>
  <si>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</si>
  <si>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</si>
  <si>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</si>
  <si>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</si>
  <si>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</si>
  <si>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</si>
  <si>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</si>
  <si>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</si>
  <si>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</si>
  <si>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</si>
  <si>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</si>
  <si>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</si>
  <si>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</si>
  <si>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</si>
  <si>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</si>
  <si>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</si>
  <si>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</si>
  <si>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</si>
  <si>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</si>
  <si>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</si>
  <si>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</si>
  <si>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</si>
  <si>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</si>
  <si>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</si>
  <si>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</si>
  <si>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</si>
  <si>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</si>
  <si>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</si>
  <si>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</si>
  <si>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</si>
  <si>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</si>
  <si>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</si>
  <si>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</si>
  <si>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</si>
  <si>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</si>
  <si>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</si>
  <si>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</si>
  <si>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</si>
  <si>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</si>
  <si>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</si>
  <si>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</si>
  <si>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</si>
  <si>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</si>
  <si>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</si>
  <si>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</si>
  <si>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</si>
  <si>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</si>
  <si>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</si>
  <si>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</si>
  <si>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</si>
  <si>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</si>
  <si>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</si>
  <si>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</si>
  <si>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</si>
  <si>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</si>
  <si>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</si>
  <si>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</si>
  <si>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</si>
  <si>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</si>
  <si>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</si>
  <si>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</si>
  <si>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</si>
  <si>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</si>
  <si>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</si>
  <si>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</si>
  <si>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</si>
  <si>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</si>
  <si>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</si>
  <si>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</si>
  <si>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</si>
  <si>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</si>
  <si>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</si>
  <si>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</si>
  <si>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</si>
  <si>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</si>
  <si>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</si>
  <si>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</si>
  <si>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</si>
  <si>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</si>
  <si>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</si>
  <si>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</si>
  <si>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</si>
  <si>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</si>
  <si>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</si>
  <si>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</si>
  <si>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</si>
  <si>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</si>
  <si>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</si>
  <si>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</si>
  <si>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</si>
  <si>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</si>
  <si>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</si>
  <si>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</si>
  <si>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</si>
  <si>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</si>
  <si>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</si>
  <si>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</si>
  <si>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</si>
  <si>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</si>
  <si>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</si>
  <si>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</si>
  <si>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</si>
  <si>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</si>
  <si>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</si>
  <si>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</si>
  <si>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</si>
  <si>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</si>
  <si>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</si>
  <si>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</si>
  <si>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</si>
  <si>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</si>
  <si>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</si>
  <si>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</si>
  <si>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</si>
  <si>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</si>
  <si>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</si>
  <si>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</si>
  <si>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</si>
  <si>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</si>
  <si>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</si>
  <si>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</si>
  <si>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</si>
  <si>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</si>
  <si>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</si>
  <si>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</si>
  <si>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</si>
  <si>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</si>
  <si>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</si>
  <si>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</si>
  <si>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</si>
  <si>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</si>
  <si>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</si>
  <si>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</si>
  <si>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</si>
  <si>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</si>
  <si>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</si>
  <si>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</si>
  <si>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</si>
  <si>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</si>
  <si>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</si>
  <si>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</si>
  <si>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</si>
  <si>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</si>
  <si>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</si>
  <si>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</si>
  <si>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</si>
  <si>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</si>
  <si>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</si>
  <si>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</si>
  <si>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</si>
  <si>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</si>
  <si>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</si>
  <si>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</si>
  <si>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</si>
  <si>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</si>
  <si>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</si>
  <si>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</si>
  <si>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</si>
  <si>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</si>
  <si>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</si>
  <si>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</si>
  <si>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</si>
  <si>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</si>
  <si>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</si>
  <si>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</si>
  <si>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</si>
  <si>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</si>
  <si>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</si>
  <si>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</si>
  <si>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</si>
  <si>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</si>
  <si>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</si>
  <si>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</si>
  <si>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</si>
  <si>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</si>
  <si>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</si>
  <si>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</si>
  <si>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</si>
  <si>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</si>
  <si>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</si>
  <si>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</si>
  <si>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</si>
  <si>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</si>
  <si>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</si>
  <si>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</si>
  <si>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</si>
  <si>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</si>
  <si>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</si>
  <si>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</si>
  <si>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</si>
  <si>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</si>
  <si>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</si>
  <si>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</si>
  <si>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</si>
  <si>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</si>
  <si>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</si>
  <si>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</si>
  <si>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</si>
  <si>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</si>
  <si>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</si>
  <si>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</si>
  <si>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</si>
  <si>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</si>
  <si>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</si>
  <si>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</si>
  <si>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</si>
  <si>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</si>
  <si>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</si>
  <si>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</si>
  <si>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</si>
  <si>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</si>
  <si>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</si>
  <si>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</si>
  <si>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</si>
  <si>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</si>
  <si>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</si>
  <si>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</si>
  <si>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</si>
  <si>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</si>
  <si>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</si>
  <si>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</si>
  <si>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</si>
  <si>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</si>
  <si>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</si>
  <si>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</si>
  <si>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</si>
  <si>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</si>
  <si>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</si>
  <si>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</si>
  <si>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</si>
  <si>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</si>
  <si>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</si>
  <si>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</si>
  <si>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</si>
  <si>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</si>
  <si>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</si>
  <si>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</si>
  <si>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</si>
  <si>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</si>
  <si>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</si>
  <si>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</si>
  <si>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</si>
  <si>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</si>
  <si>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</si>
  <si>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</si>
  <si>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</si>
  <si>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</si>
  <si>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</si>
  <si>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</si>
  <si>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</si>
  <si>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</si>
  <si>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</si>
  <si>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</si>
  <si>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</si>
  <si>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</si>
  <si>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</si>
  <si>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</si>
  <si>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</si>
  <si>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</si>
  <si>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</si>
  <si>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</si>
  <si>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</si>
  <si>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</si>
  <si>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</si>
  <si>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</si>
  <si>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</si>
  <si>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</si>
  <si>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</si>
  <si>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</si>
  <si>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</si>
  <si>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</si>
  <si>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</si>
  <si>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</si>
  <si>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</si>
  <si>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</si>
  <si>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</si>
  <si>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</si>
  <si>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</si>
  <si>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</si>
  <si>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</si>
  <si>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</si>
  <si>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</si>
  <si>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</si>
  <si>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</si>
  <si>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</si>
  <si>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</si>
  <si>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</si>
  <si>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</si>
  <si>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</si>
  <si>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</si>
  <si>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</si>
  <si>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</si>
  <si>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</si>
  <si>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</si>
  <si>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</si>
  <si>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</si>
  <si>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</si>
  <si>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</si>
  <si>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</si>
  <si>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</si>
  <si>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</si>
  <si>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</si>
  <si>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</si>
  <si>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</si>
  <si>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</si>
  <si>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</si>
  <si>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</si>
  <si>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</si>
  <si>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</si>
  <si>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</si>
  <si>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</si>
  <si>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</si>
  <si>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</si>
  <si>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</si>
  <si>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</si>
  <si>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</si>
  <si>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</si>
  <si>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</si>
  <si>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</si>
  <si>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</si>
  <si>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</si>
  <si>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</si>
  <si>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</si>
  <si>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</si>
  <si>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</si>
  <si>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</si>
  <si>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</si>
  <si>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</si>
  <si>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</si>
  <si>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</si>
  <si>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</si>
  <si>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</si>
  <si>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</si>
  <si>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</si>
  <si>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</si>
  <si>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</si>
  <si>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</si>
  <si>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</si>
  <si>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</si>
  <si>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</si>
  <si>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</si>
  <si>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</si>
  <si>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</si>
  <si>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</si>
  <si>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</si>
  <si>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</si>
  <si>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</si>
  <si>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</si>
  <si>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</si>
  <si>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</si>
  <si>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</si>
  <si>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</si>
  <si>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</si>
  <si>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</si>
  <si>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</si>
  <si>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</si>
  <si>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</si>
  <si>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</si>
  <si>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</si>
  <si>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</si>
  <si>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</si>
  <si>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</si>
  <si>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</si>
  <si>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</si>
  <si>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</si>
  <si>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</si>
  <si>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</si>
  <si>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</si>
  <si>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</si>
  <si>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</si>
  <si>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</si>
  <si>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</si>
  <si>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</si>
  <si>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</si>
  <si>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</si>
  <si>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</si>
  <si>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</si>
  <si>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</si>
  <si>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</si>
  <si>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</si>
  <si>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</si>
  <si>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</si>
  <si>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</si>
  <si>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</si>
  <si>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</si>
  <si>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</si>
  <si>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</si>
  <si>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</si>
  <si>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</si>
  <si>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</si>
  <si>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</si>
  <si>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</si>
  <si>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</si>
  <si>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</si>
  <si>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</si>
  <si>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</si>
  <si>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</si>
  <si>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</si>
  <si>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</si>
  <si>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</si>
  <si>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</si>
  <si>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</si>
  <si>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</si>
  <si>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</si>
  <si>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</si>
  <si>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</si>
  <si>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</si>
  <si>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</si>
  <si>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</si>
  <si>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</si>
  <si>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</si>
  <si>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</si>
  <si>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</si>
  <si>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</si>
  <si>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</si>
  <si>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</si>
  <si>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</si>
  <si>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</si>
  <si>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</si>
  <si>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</si>
  <si>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</si>
  <si>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</si>
  <si>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</si>
  <si>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</si>
  <si>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</si>
  <si>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</si>
  <si>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</si>
  <si>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</si>
  <si>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</si>
  <si>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</si>
  <si>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</si>
  <si>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</si>
  <si>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</si>
  <si>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</si>
  <si>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</si>
  <si>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</si>
  <si>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</si>
  <si>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</si>
  <si>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</si>
  <si>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</si>
  <si>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</si>
  <si>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</si>
  <si>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</si>
  <si>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</si>
  <si>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</si>
  <si>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</si>
  <si>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</si>
  <si>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</si>
  <si>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</si>
  <si>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</si>
  <si>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</si>
  <si>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</si>
  <si>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</si>
  <si>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</si>
  <si>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</si>
  <si>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</si>
  <si>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</si>
  <si>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</si>
  <si>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</si>
  <si>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</si>
  <si>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</si>
  <si>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</si>
  <si>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</si>
  <si>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</si>
  <si>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</si>
  <si>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</si>
  <si>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</si>
  <si>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</si>
  <si>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</si>
  <si>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</si>
  <si>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</si>
  <si>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</si>
  <si>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</si>
  <si>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</si>
  <si>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</si>
  <si>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</si>
  <si>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</si>
  <si>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</si>
  <si>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</si>
  <si>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</si>
  <si>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</si>
  <si>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</si>
  <si>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</si>
  <si>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</si>
  <si>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</si>
  <si>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</si>
  <si>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</si>
  <si>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</si>
  <si>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</si>
  <si>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</si>
  <si>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</si>
  <si>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</si>
  <si>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</si>
  <si>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</si>
  <si>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</si>
  <si>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</si>
  <si>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</si>
  <si>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</si>
  <si>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</si>
  <si>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</si>
  <si>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</si>
  <si>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</si>
  <si>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</si>
  <si>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</si>
  <si>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</si>
  <si>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</si>
  <si>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</si>
  <si>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</si>
  <si>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</si>
  <si>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</si>
  <si>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</si>
  <si>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</si>
  <si>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</si>
  <si>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</si>
  <si>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</si>
  <si>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</si>
  <si>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</si>
  <si>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</si>
  <si>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</si>
  <si>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</si>
  <si>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</si>
  <si>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</si>
  <si>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</si>
  <si>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</si>
  <si>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</si>
  <si>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</si>
  <si>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</si>
  <si>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</si>
  <si>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</si>
  <si>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</si>
  <si>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</si>
  <si>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</si>
  <si>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</si>
  <si>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</si>
  <si>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</si>
  <si>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</si>
  <si>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</si>
  <si>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</si>
  <si>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</si>
  <si>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</si>
  <si>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</si>
  <si>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</si>
  <si>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</si>
  <si>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</si>
  <si>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</si>
  <si>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</si>
  <si>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</si>
  <si>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</si>
  <si>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</si>
  <si>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</si>
  <si>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</si>
  <si>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</si>
  <si>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</si>
  <si>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</si>
  <si>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</si>
  <si>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</si>
  <si>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</si>
  <si>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</si>
  <si>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</si>
  <si>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</si>
  <si>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</si>
  <si>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</si>
  <si>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</si>
  <si>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</si>
  <si>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</si>
  <si>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</si>
  <si>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</si>
  <si>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</si>
  <si>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</si>
  <si>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</si>
  <si>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</si>
  <si>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</si>
  <si>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</si>
  <si>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</si>
  <si>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</si>
  <si>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</si>
  <si>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</si>
  <si>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</si>
  <si>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</si>
  <si>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</si>
  <si>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</si>
  <si>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</si>
  <si>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</si>
  <si>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</si>
  <si>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</si>
  <si>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</si>
  <si>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</si>
  <si>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</si>
  <si>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</si>
  <si>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</si>
  <si>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</si>
  <si>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</si>
  <si>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</si>
  <si>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</si>
  <si>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</si>
  <si>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</si>
  <si>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</si>
  <si>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</si>
  <si>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</si>
  <si>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</si>
  <si>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</si>
  <si>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</si>
  <si>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</si>
  <si>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</si>
  <si>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</si>
  <si>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</si>
  <si>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</si>
  <si>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</si>
  <si>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</si>
  <si>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</si>
  <si>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</si>
  <si>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</si>
  <si>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</si>
  <si>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</si>
  <si>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</si>
  <si>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</si>
  <si>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</si>
  <si>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</si>
  <si>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</si>
  <si>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</si>
  <si>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</si>
  <si>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</si>
  <si>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</si>
  <si>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</si>
  <si>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</si>
  <si>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</si>
  <si>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</si>
  <si>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</si>
  <si>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</si>
  <si>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</si>
  <si>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</si>
  <si>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</si>
  <si>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</si>
  <si>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</si>
  <si>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</si>
  <si>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</si>
  <si>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</si>
  <si>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</si>
  <si>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</si>
  <si>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</si>
  <si>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</si>
  <si>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</si>
  <si>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</si>
  <si>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</si>
  <si>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</si>
  <si>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</si>
  <si>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</si>
  <si>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</si>
  <si>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</si>
  <si>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</si>
  <si>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</si>
  <si>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</si>
  <si>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</si>
  <si>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</si>
  <si>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</si>
  <si>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</si>
  <si>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</si>
  <si>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</si>
  <si>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</si>
  <si>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</si>
  <si>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</si>
  <si>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</si>
  <si>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</si>
  <si>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</si>
  <si>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</si>
  <si>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</si>
  <si>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</si>
  <si>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</si>
  <si>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</si>
  <si>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</si>
  <si>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</si>
  <si>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</si>
  <si>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</si>
  <si>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</si>
  <si>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</si>
  <si>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</si>
  <si>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</si>
  <si>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</si>
  <si>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</si>
  <si>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</si>
  <si>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</si>
  <si>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</si>
  <si>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</si>
  <si>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</si>
  <si>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</si>
  <si>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</si>
  <si>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</si>
  <si>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</si>
  <si>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</si>
  <si>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</si>
  <si>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</si>
  <si>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</si>
  <si>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</si>
  <si>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</si>
  <si>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</si>
  <si>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</si>
  <si>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</si>
  <si>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</si>
  <si>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</si>
  <si>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</si>
  <si>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</si>
  <si>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</si>
  <si>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</si>
  <si>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</si>
  <si>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</si>
  <si>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</si>
  <si>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</si>
  <si>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</si>
  <si>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</si>
  <si>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</si>
  <si>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</si>
  <si>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</si>
  <si>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</si>
  <si>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</si>
  <si>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</si>
  <si>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</si>
  <si>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</si>
  <si>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</si>
  <si>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</si>
  <si>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</si>
  <si>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</si>
  <si>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</si>
  <si>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</si>
  <si>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</si>
  <si>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</si>
  <si>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</si>
  <si>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</si>
  <si>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</si>
  <si>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</si>
  <si>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</si>
  <si>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</si>
  <si>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</si>
  <si>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</si>
  <si>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</si>
  <si>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</si>
  <si>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</si>
  <si>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</si>
  <si>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</si>
  <si>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</si>
  <si>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</si>
  <si>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</si>
  <si>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</si>
  <si>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</si>
  <si>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</si>
  <si>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</si>
  <si>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</si>
  <si>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</si>
  <si>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</si>
  <si>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</si>
  <si>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</si>
  <si>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</si>
  <si>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</si>
  <si>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</si>
  <si>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</si>
  <si>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</si>
  <si>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</si>
  <si>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</si>
  <si>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</si>
  <si>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</si>
  <si>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</si>
  <si>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</si>
  <si>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</si>
  <si>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</si>
  <si>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</si>
  <si>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</si>
  <si>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</si>
  <si>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</si>
  <si>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</si>
  <si>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</si>
  <si>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</si>
  <si>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</si>
  <si>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</si>
  <si>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</si>
  <si>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</si>
  <si>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</si>
  <si>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</si>
  <si>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</si>
  <si>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</si>
  <si>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</si>
  <si>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</si>
  <si>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</si>
  <si>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</si>
  <si>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</si>
  <si>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</si>
  <si>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</si>
  <si>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</si>
  <si>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</si>
  <si>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</si>
  <si>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</si>
  <si>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</si>
  <si>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</si>
  <si>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</si>
  <si>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</si>
  <si>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</si>
  <si>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</si>
  <si>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</si>
  <si>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</si>
  <si>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</si>
  <si>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</si>
  <si>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</si>
  <si>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</si>
  <si>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</si>
  <si>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</si>
  <si>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</si>
  <si>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</si>
  <si>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</si>
  <si>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</si>
  <si>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</si>
  <si>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</si>
  <si>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</si>
  <si>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</si>
  <si>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</si>
  <si>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</si>
  <si>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</si>
  <si>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</si>
  <si>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</si>
  <si>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</si>
  <si>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</si>
  <si>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</si>
  <si>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</si>
  <si>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</si>
  <si>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</si>
  <si>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</si>
  <si>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</si>
  <si>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</si>
  <si>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</si>
  <si>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</si>
  <si>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</si>
  <si>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</si>
  <si>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</si>
  <si>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</si>
  <si>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</si>
  <si>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</si>
  <si>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</si>
  <si>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</si>
  <si>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</si>
  <si>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</si>
  <si>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</si>
  <si>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</si>
  <si>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</si>
  <si>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</si>
  <si>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</si>
  <si>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</si>
  <si>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</si>
  <si>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</si>
  <si>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</si>
  <si>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</si>
  <si>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</si>
  <si>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</si>
  <si>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</si>
  <si>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</si>
  <si>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</si>
  <si>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</si>
  <si>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</si>
  <si>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</si>
  <si>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</si>
  <si>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</si>
  <si>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</si>
  <si>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</si>
  <si>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</si>
  <si>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</si>
  <si>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</si>
  <si>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</si>
  <si>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</si>
  <si>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</si>
  <si>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</si>
  <si>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</si>
  <si>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</si>
  <si>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</si>
  <si>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</si>
  <si>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</si>
  <si>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</si>
  <si>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</si>
  <si>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</si>
  <si>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</si>
  <si>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</si>
  <si>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</si>
  <si>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</si>
  <si>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</si>
  <si>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</si>
  <si>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</si>
  <si>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</si>
  <si>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</si>
  <si>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</si>
  <si>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</si>
  <si>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</si>
  <si>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</si>
  <si>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</si>
  <si>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</si>
  <si>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</si>
  <si>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</si>
  <si>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</si>
  <si>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</si>
  <si>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</si>
  <si>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</si>
  <si>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</si>
  <si>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</si>
  <si>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</si>
  <si>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</si>
  <si>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</si>
  <si>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</si>
  <si>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</si>
  <si>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</si>
  <si>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</si>
  <si>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</si>
  <si>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</si>
  <si>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</si>
  <si>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</si>
  <si>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</si>
  <si>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</si>
  <si>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</si>
  <si>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</si>
  <si>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</si>
  <si>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</si>
  <si>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</si>
  <si>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</si>
  <si>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</si>
  <si>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</si>
  <si>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</si>
  <si>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</si>
  <si>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</si>
  <si>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</si>
  <si>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</si>
  <si>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</si>
  <si>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</si>
  <si>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</si>
  <si>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</si>
  <si>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</si>
  <si>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</si>
  <si>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</si>
  <si>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</si>
  <si>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</si>
  <si>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</si>
  <si>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</si>
  <si>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</si>
  <si>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</si>
  <si>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</si>
  <si>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</si>
  <si>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</si>
  <si>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</si>
  <si>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</si>
  <si>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</si>
  <si>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</si>
  <si>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</si>
  <si>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</si>
  <si>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</si>
  <si>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</si>
  <si>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</si>
  <si>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</si>
  <si>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</si>
  <si>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</si>
  <si>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</si>
  <si>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</si>
  <si>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</si>
  <si>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</si>
  <si>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</si>
  <si>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</si>
  <si>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</si>
  <si>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</si>
  <si>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</si>
  <si>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</si>
  <si>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</si>
  <si>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</si>
  <si>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</si>
  <si>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</si>
  <si>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</si>
  <si>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</si>
  <si>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</si>
  <si>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</si>
  <si>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</si>
  <si>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</si>
  <si>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</si>
  <si>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</si>
  <si>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</si>
  <si>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</si>
  <si>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</si>
  <si>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</si>
  <si>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</si>
  <si>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</si>
  <si>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</si>
  <si>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</si>
  <si>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</si>
  <si>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</si>
  <si>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</si>
  <si>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</si>
  <si>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</si>
  <si>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</si>
  <si>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</si>
  <si>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</si>
  <si>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</si>
  <si>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</si>
  <si>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</si>
  <si>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</si>
  <si>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</si>
  <si>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</si>
  <si>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</si>
  <si>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</si>
  <si>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</si>
  <si>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</si>
  <si>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</si>
  <si>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</si>
  <si>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</si>
  <si>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</si>
  <si>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</si>
  <si>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</si>
  <si>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</si>
  <si>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</si>
  <si>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</si>
  <si>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</si>
  <si>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</si>
  <si>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</si>
  <si>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</si>
  <si>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</si>
  <si>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</si>
  <si>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</si>
  <si>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</si>
  <si>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</si>
  <si>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</si>
  <si>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</si>
  <si>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</si>
  <si>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</si>
  <si>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</si>
  <si>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</si>
  <si>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</si>
  <si>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</si>
  <si>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</si>
  <si>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</si>
  <si>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</si>
  <si>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</si>
  <si>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</si>
  <si>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</si>
  <si>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</si>
  <si>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</si>
  <si>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</si>
  <si>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</si>
  <si>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</si>
  <si>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</si>
  <si>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</si>
  <si>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</si>
  <si>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</si>
  <si>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</si>
  <si>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</si>
  <si>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</si>
  <si>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</si>
  <si>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</si>
  <si>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</si>
  <si>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</si>
  <si>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</si>
  <si>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</si>
  <si>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</si>
  <si>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</si>
  <si>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</si>
  <si>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</si>
  <si>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</si>
  <si>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</si>
  <si>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</si>
  <si>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</si>
  <si>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</si>
  <si>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</si>
  <si>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</si>
  <si>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</si>
  <si>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</si>
  <si>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</si>
  <si>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</si>
  <si>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</si>
  <si>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</si>
  <si>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</si>
  <si>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</si>
  <si>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</si>
  <si>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</si>
  <si>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</si>
  <si>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</si>
  <si>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</si>
  <si>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</si>
  <si>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</si>
  <si>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</si>
  <si>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</si>
  <si>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</si>
  <si>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</si>
  <si>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</si>
  <si>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</si>
  <si>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</si>
  <si>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</si>
  <si>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</si>
  <si>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</si>
  <si>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</si>
  <si>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</si>
  <si>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</si>
  <si>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</si>
  <si>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</si>
  <si>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</si>
  <si>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</si>
  <si>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</si>
  <si>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</si>
  <si>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</si>
  <si>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</si>
  <si>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</si>
  <si>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</si>
  <si>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</si>
  <si>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</si>
  <si>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</si>
  <si>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</si>
  <si>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</si>
  <si>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</si>
  <si>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</si>
  <si>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</si>
  <si>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</si>
  <si>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</si>
  <si>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</si>
  <si>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</si>
  <si>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</si>
  <si>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</si>
  <si>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</si>
  <si>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</si>
  <si>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</si>
  <si>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</si>
  <si>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</si>
  <si>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</si>
  <si>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</si>
  <si>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</si>
  <si>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</si>
  <si>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</si>
  <si>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</si>
  <si>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</si>
  <si>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</si>
  <si>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</si>
  <si>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</si>
  <si>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</si>
  <si>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</si>
  <si>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</si>
  <si>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</si>
  <si>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</si>
  <si>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</si>
  <si>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</si>
  <si>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</si>
  <si>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</si>
  <si>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</si>
  <si>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</si>
  <si>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</si>
  <si>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</si>
  <si>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</si>
  <si>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</si>
  <si>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</si>
  <si>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</si>
  <si>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</si>
  <si>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</si>
  <si>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</si>
  <si>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</si>
  <si>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</si>
  <si>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</si>
  <si>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</si>
  <si>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</si>
  <si>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</si>
  <si>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</si>
  <si>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</si>
  <si>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</si>
  <si>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</si>
  <si>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</si>
  <si>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</si>
  <si>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</si>
  <si>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</si>
  <si>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</si>
  <si>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</si>
  <si>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</si>
  <si>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</si>
  <si>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</si>
  <si>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</si>
  <si>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</si>
  <si>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</si>
  <si>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</si>
  <si>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</si>
  <si>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</si>
  <si>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</si>
  <si>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</si>
  <si>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</si>
  <si>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</si>
  <si>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</si>
  <si>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</si>
  <si>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</si>
  <si>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</si>
  <si>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</si>
  <si>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</si>
  <si>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</si>
  <si>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</si>
  <si>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</si>
  <si>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</si>
  <si>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</si>
  <si>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</si>
  <si>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</si>
  <si>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</si>
  <si>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</si>
  <si>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</si>
  <si>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</si>
  <si>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</si>
  <si>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</si>
  <si>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</si>
  <si>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</si>
  <si>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</si>
  <si>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</si>
  <si>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</si>
  <si>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</si>
  <si>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</si>
  <si>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</si>
  <si>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</si>
  <si>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</si>
  <si>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</si>
  <si>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</si>
  <si>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</si>
  <si>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</si>
  <si>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</si>
  <si>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</si>
  <si>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</si>
  <si>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</si>
  <si>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</si>
  <si>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</si>
  <si>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</si>
  <si>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</si>
  <si>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</si>
  <si>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</si>
  <si>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</si>
  <si>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</si>
  <si>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</si>
  <si>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</si>
  <si>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</si>
  <si>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</si>
  <si>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</si>
  <si>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</si>
  <si>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</si>
  <si>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</si>
  <si>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</si>
  <si>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</si>
  <si>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</si>
  <si>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</si>
  <si>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</si>
  <si>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</si>
  <si>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</si>
  <si>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</si>
  <si>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</si>
  <si>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</si>
  <si>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</si>
  <si>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</si>
  <si>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</si>
  <si>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</si>
  <si>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</si>
  <si>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</si>
  <si>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</si>
  <si>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</si>
  <si>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</si>
  <si>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</si>
  <si>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</si>
  <si>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</si>
  <si>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</si>
  <si>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</si>
  <si>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</si>
  <si>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</si>
  <si>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</si>
  <si>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</si>
  <si>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</si>
  <si>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</si>
  <si>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</si>
  <si>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</si>
  <si>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</si>
  <si>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</si>
  <si>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</si>
  <si>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</si>
  <si>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</si>
  <si>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</si>
  <si>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</si>
  <si>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</si>
  <si>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</si>
  <si>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</si>
  <si>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</si>
  <si>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</si>
  <si>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</si>
  <si>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</si>
  <si>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</si>
  <si>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</si>
  <si>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</si>
  <si>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</si>
  <si>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</si>
  <si>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</si>
  <si>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</si>
  <si>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</si>
  <si>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</si>
  <si>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</si>
  <si>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</si>
  <si>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</si>
  <si>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</si>
  <si>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</si>
  <si>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</si>
  <si>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</si>
  <si>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</si>
  <si>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</si>
  <si>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</si>
  <si>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</si>
  <si>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</si>
  <si>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</si>
  <si>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</si>
  <si>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</si>
  <si>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</si>
  <si>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</si>
  <si>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</si>
  <si>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</si>
  <si>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</si>
  <si>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</si>
  <si>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</si>
  <si>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</si>
  <si>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</si>
  <si>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</si>
  <si>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</si>
  <si>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</si>
  <si>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</si>
  <si>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</si>
  <si>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</si>
  <si>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</si>
  <si>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</si>
  <si>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</si>
  <si>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</si>
  <si>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</si>
  <si>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</si>
  <si>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</si>
  <si>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</si>
  <si>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</si>
  <si>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</si>
  <si>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</si>
  <si>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</si>
  <si>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</si>
  <si>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</si>
  <si>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</si>
  <si>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</si>
  <si>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</si>
  <si>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</si>
  <si>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</si>
  <si>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</si>
  <si>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</si>
  <si>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</si>
  <si>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</si>
  <si>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</si>
  <si>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</si>
  <si>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</si>
  <si>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</si>
  <si>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</si>
  <si>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</si>
  <si>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</si>
  <si>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</si>
  <si>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</si>
  <si>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</si>
  <si>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</si>
  <si>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</si>
  <si>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</si>
  <si>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</si>
  <si>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</si>
  <si>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</si>
  <si>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</si>
  <si>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</si>
  <si>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</si>
  <si>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</si>
  <si>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</si>
  <si>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</si>
  <si>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</si>
  <si>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</si>
  <si>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</si>
  <si>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</si>
  <si>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</si>
  <si>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</si>
  <si>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</si>
  <si>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</si>
  <si>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</si>
  <si>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</si>
  <si>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</si>
  <si>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</si>
  <si>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</si>
  <si>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</si>
  <si>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</si>
  <si>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</si>
  <si>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</si>
  <si>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</si>
  <si>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</si>
  <si>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</si>
  <si>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</si>
  <si>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</si>
  <si>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</si>
  <si>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</si>
  <si>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</si>
  <si>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</si>
  <si>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</si>
  <si>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</si>
  <si>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</si>
  <si>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</si>
  <si>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</si>
  <si>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</si>
  <si>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</si>
  <si>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</si>
  <si>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</si>
  <si>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</si>
  <si>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</si>
  <si>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</si>
  <si>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</si>
  <si>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</si>
  <si>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</si>
  <si>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</si>
  <si>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</si>
  <si>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</si>
  <si>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</si>
  <si>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</si>
  <si>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</si>
  <si>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</si>
  <si>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</si>
  <si>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</si>
  <si>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</si>
  <si>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</si>
  <si>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</si>
  <si>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</si>
  <si>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</si>
  <si>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</si>
  <si>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</si>
  <si>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</si>
  <si>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</si>
  <si>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</si>
  <si>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</si>
  <si>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</si>
  <si>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</si>
  <si>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</si>
  <si>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</si>
  <si>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</si>
  <si>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</si>
  <si>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</si>
  <si>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</si>
  <si>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</si>
  <si>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</si>
  <si>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</si>
  <si>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</si>
  <si>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</si>
  <si>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</si>
  <si>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</si>
  <si>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</si>
  <si>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</si>
  <si>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</si>
  <si>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</si>
  <si>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</si>
  <si>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</si>
  <si>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</si>
  <si>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</si>
  <si>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</si>
  <si>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</si>
  <si>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</si>
  <si>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</si>
  <si>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</si>
  <si>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</si>
  <si>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</si>
  <si>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</si>
  <si>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</si>
  <si>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</si>
  <si>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</si>
  <si>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</si>
  <si>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</si>
  <si>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</si>
  <si>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</si>
  <si>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</si>
  <si>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</si>
  <si>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</si>
  <si>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</si>
  <si>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</si>
  <si>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</si>
  <si>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</si>
  <si>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</si>
  <si>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</si>
  <si>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</si>
  <si>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</si>
  <si>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</si>
  <si>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</si>
  <si>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</si>
  <si>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</si>
  <si>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</si>
  <si>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</si>
  <si>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</si>
  <si>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</si>
  <si>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</si>
  <si>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</si>
  <si>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</si>
  <si>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</si>
  <si>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</si>
  <si>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</si>
  <si>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</si>
  <si>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</si>
  <si>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</si>
  <si>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</si>
  <si>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</si>
  <si>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</si>
  <si>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</si>
  <si>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</si>
  <si>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</si>
  <si>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</si>
  <si>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</si>
  <si>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</si>
  <si>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</si>
  <si>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</si>
  <si>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</si>
  <si>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</si>
  <si>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</si>
  <si>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</si>
  <si>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</si>
  <si>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</si>
  <si>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</si>
  <si>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</si>
  <si>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</si>
  <si>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</si>
  <si>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</si>
  <si>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</si>
  <si>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</si>
  <si>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</si>
  <si>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</si>
  <si>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</si>
  <si>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</si>
  <si>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</si>
  <si>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</si>
  <si>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</si>
  <si>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</si>
  <si>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</si>
  <si>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</si>
  <si>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</si>
  <si>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</si>
  <si>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</si>
  <si>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</si>
  <si>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</si>
  <si>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</si>
  <si>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</si>
  <si>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</si>
  <si>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</si>
  <si>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</si>
  <si>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</si>
  <si>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</si>
  <si>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</si>
  <si>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</si>
  <si>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</si>
  <si>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</si>
  <si>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</si>
  <si>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</si>
  <si>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</si>
  <si>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</si>
  <si>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</si>
  <si>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</si>
  <si>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</si>
  <si>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</si>
  <si>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</si>
  <si>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</si>
  <si>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</si>
  <si>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</si>
  <si>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</si>
  <si>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</si>
  <si>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</si>
  <si>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</si>
  <si>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</si>
  <si>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</si>
  <si>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</si>
  <si>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</si>
  <si>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</si>
  <si>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</si>
  <si>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</si>
  <si>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</si>
  <si>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</si>
  <si>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</si>
  <si>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</si>
  <si>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</si>
  <si>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</si>
  <si>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</si>
  <si>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</si>
  <si>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</si>
  <si>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</si>
  <si>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</si>
  <si>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</si>
  <si>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</si>
  <si>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</si>
  <si>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</si>
  <si>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</si>
  <si>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</si>
  <si>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</si>
  <si>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</si>
  <si>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</si>
  <si>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</si>
  <si>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</si>
  <si>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</si>
  <si>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</si>
  <si>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</si>
  <si>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</si>
  <si>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</si>
  <si>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</si>
  <si>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</si>
  <si>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</si>
  <si>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</si>
  <si>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</si>
  <si>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</si>
  <si>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</si>
  <si>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</si>
  <si>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</si>
  <si>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</si>
  <si>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</si>
  <si>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</si>
  <si>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</si>
  <si>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</si>
  <si>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</si>
  <si>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</si>
  <si>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</si>
  <si>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</si>
  <si>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</si>
  <si>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</si>
  <si>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</si>
  <si>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</si>
  <si>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</si>
  <si>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</si>
  <si>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</si>
  <si>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</si>
  <si>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</si>
  <si>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</si>
  <si>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</si>
  <si>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</si>
  <si>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</si>
  <si>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</si>
  <si>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</si>
  <si>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</si>
  <si>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</si>
  <si>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</si>
  <si>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</si>
  <si>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</si>
  <si>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</si>
  <si>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</si>
  <si>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</si>
  <si>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</si>
  <si>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</si>
  <si>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</si>
  <si>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</si>
  <si>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</si>
  <si>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</si>
  <si>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</si>
  <si>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</si>
  <si>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</si>
  <si>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</si>
  <si>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</si>
  <si>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</si>
  <si>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</si>
  <si>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</si>
  <si>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</si>
  <si>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</si>
  <si>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</si>
  <si>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</si>
  <si>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</si>
  <si>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</si>
  <si>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</si>
  <si>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</si>
  <si>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</si>
  <si>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</si>
  <si>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</si>
  <si>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</si>
  <si>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</si>
  <si>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</si>
  <si>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</si>
  <si>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</si>
  <si>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</si>
  <si>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</si>
  <si>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</si>
  <si>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</si>
  <si>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</si>
  <si>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</si>
  <si>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</si>
  <si>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</si>
  <si>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</si>
  <si>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</si>
  <si>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</si>
  <si>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</si>
  <si>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</si>
  <si>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</si>
  <si>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</si>
  <si>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</si>
  <si>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</si>
  <si>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</si>
  <si>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</si>
  <si>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</si>
  <si>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</si>
  <si>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</si>
  <si>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</si>
  <si>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</si>
  <si>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</si>
  <si>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</si>
  <si>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</si>
  <si>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</si>
  <si>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</si>
  <si>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</si>
  <si>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</si>
  <si>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</si>
  <si>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</si>
  <si>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</si>
  <si>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</si>
  <si>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</si>
  <si>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</si>
  <si>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</si>
  <si>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</si>
  <si>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</si>
  <si>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</si>
  <si>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</si>
  <si>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</si>
  <si>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</si>
  <si>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</si>
  <si>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</si>
  <si>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</si>
  <si>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</si>
  <si>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</si>
  <si>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</si>
  <si>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</si>
  <si>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</si>
  <si>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</si>
  <si>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</si>
  <si>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</si>
  <si>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</si>
  <si>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</si>
  <si>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</si>
  <si>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</si>
  <si>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</si>
  <si>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</si>
  <si>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</si>
  <si>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</si>
  <si>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</si>
  <si>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</si>
  <si>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</si>
  <si>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</si>
  <si>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</si>
  <si>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</si>
  <si>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</si>
  <si>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</si>
  <si>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</si>
  <si>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</si>
  <si>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</si>
  <si>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</si>
  <si>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</si>
  <si>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</si>
  <si>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</si>
  <si>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</si>
  <si>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</si>
  <si>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</si>
  <si>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</si>
  <si>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</si>
  <si>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</si>
  <si>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</si>
  <si>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</si>
  <si>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</si>
  <si>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</si>
  <si>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</si>
  <si>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</si>
  <si>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</si>
  <si>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</si>
  <si>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</si>
  <si>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</si>
  <si>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</si>
  <si>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</si>
  <si>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</si>
  <si>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</si>
  <si>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</si>
  <si>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</si>
  <si>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</si>
  <si>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</si>
  <si>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</si>
  <si>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</si>
  <si>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</si>
  <si>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</si>
  <si>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</si>
  <si>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</si>
  <si>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</si>
  <si>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</si>
  <si>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</si>
  <si>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</si>
  <si>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</si>
  <si>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</si>
  <si>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</si>
  <si>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</si>
  <si>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</si>
  <si>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</si>
  <si>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</si>
  <si>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</si>
  <si>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</si>
  <si>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</si>
  <si>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</si>
  <si>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</si>
  <si>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</si>
  <si>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</si>
  <si>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</si>
  <si>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</si>
  <si>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</si>
  <si>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</si>
  <si>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</si>
  <si>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</si>
  <si>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</si>
  <si>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</si>
  <si>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</si>
  <si>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</si>
  <si>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</si>
  <si>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</si>
  <si>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</si>
  <si>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</si>
  <si>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</si>
  <si>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</si>
  <si>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</si>
  <si>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</si>
  <si>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</si>
  <si>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</si>
  <si>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</si>
  <si>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</si>
  <si>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</si>
  <si>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</si>
  <si>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</si>
  <si>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</si>
  <si>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</si>
  <si>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</si>
  <si>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</si>
  <si>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</si>
  <si>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</si>
  <si>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</si>
  <si>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</si>
  <si>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</si>
  <si>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</si>
  <si>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</si>
  <si>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</si>
  <si>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</si>
  <si>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</si>
  <si>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</si>
  <si>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</si>
  <si>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</si>
  <si>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</si>
  <si>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</si>
  <si>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</si>
  <si>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</si>
  <si>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</si>
  <si>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</si>
  <si>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</si>
  <si>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</si>
  <si>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</si>
  <si>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</si>
  <si>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</si>
  <si>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</si>
  <si>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</si>
  <si>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</si>
  <si>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</si>
  <si>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</si>
  <si>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</si>
  <si>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</si>
  <si>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</si>
  <si>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</si>
  <si>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</si>
  <si>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</si>
  <si>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</si>
  <si>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</si>
  <si>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</si>
  <si>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</si>
  <si>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</si>
  <si>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</si>
  <si>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</si>
  <si>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</si>
  <si>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</si>
  <si>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</si>
  <si>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</si>
  <si>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</si>
  <si>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</si>
  <si>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</si>
  <si>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</si>
  <si>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</si>
  <si>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</si>
  <si>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</si>
  <si>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</si>
  <si>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</si>
  <si>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</si>
  <si>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</si>
  <si>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</si>
  <si>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</si>
  <si>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</si>
  <si>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</si>
  <si>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</si>
  <si>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</si>
  <si>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</si>
  <si>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</si>
  <si>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</si>
  <si>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</si>
  <si>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</si>
  <si>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</si>
  <si>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</si>
  <si>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</si>
  <si>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</si>
  <si>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</si>
  <si>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</si>
  <si>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</si>
  <si>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</si>
  <si>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</si>
  <si>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</si>
  <si>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</si>
  <si>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</si>
  <si>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</si>
  <si>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</si>
  <si>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</si>
  <si>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</si>
  <si>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</si>
  <si>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</si>
  <si>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</si>
  <si>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</si>
  <si>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</si>
  <si>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</si>
  <si>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</si>
  <si>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</si>
  <si>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</si>
  <si>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</si>
  <si>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</si>
  <si>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</si>
  <si>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</si>
  <si>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</si>
  <si>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</si>
  <si>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</si>
  <si>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</si>
  <si>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</si>
  <si>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</si>
  <si>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</si>
  <si>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</si>
  <si>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</si>
  <si>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</si>
  <si>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</si>
  <si>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</si>
  <si>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</si>
  <si>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</si>
  <si>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</si>
  <si>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</si>
  <si>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</si>
  <si>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</si>
  <si>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</si>
  <si>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</si>
  <si>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</si>
  <si>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</si>
  <si>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</si>
  <si>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</si>
  <si>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</si>
  <si>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</si>
  <si>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</si>
  <si>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</si>
  <si>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</si>
  <si>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</si>
  <si>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</si>
  <si>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</si>
  <si>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</si>
  <si>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</si>
  <si>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</si>
  <si>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</si>
  <si>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</si>
  <si>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</si>
  <si>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</si>
  <si>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</si>
  <si>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</si>
  <si>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</si>
  <si>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</si>
  <si>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</si>
  <si>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</si>
  <si>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</si>
  <si>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</si>
  <si>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</si>
  <si>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</si>
  <si>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</si>
  <si>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</si>
  <si>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</si>
  <si>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</si>
  <si>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</si>
  <si>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</si>
  <si>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</si>
  <si>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</si>
  <si>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</si>
  <si>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</si>
  <si>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</si>
  <si>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</si>
  <si>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</si>
  <si>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</si>
  <si>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</si>
  <si>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</si>
  <si>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</si>
  <si>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</si>
  <si>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</si>
  <si>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</si>
  <si>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</si>
  <si>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</si>
  <si>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</si>
  <si>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</si>
  <si>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</si>
  <si>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</si>
  <si>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</si>
  <si>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</si>
  <si>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</si>
  <si>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</si>
  <si>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</si>
  <si>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</si>
  <si>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</si>
  <si>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</si>
  <si>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</si>
  <si>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</si>
  <si>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</si>
  <si>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</si>
  <si>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</si>
  <si>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</si>
  <si>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</si>
  <si>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</si>
  <si>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</si>
  <si>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</si>
  <si>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</si>
  <si>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</si>
  <si>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</si>
  <si>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</si>
  <si>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</si>
  <si>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</si>
  <si>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</si>
  <si>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</si>
  <si>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</si>
  <si>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</si>
  <si>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</si>
  <si>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</si>
  <si>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</si>
  <si>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</si>
  <si>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</si>
  <si>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</si>
  <si>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</si>
  <si>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</si>
  <si>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</si>
  <si>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</si>
  <si>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</si>
  <si>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</si>
  <si>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</si>
  <si>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</si>
  <si>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</si>
  <si>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</si>
  <si>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</si>
  <si>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</si>
  <si>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</si>
  <si>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</si>
  <si>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</si>
  <si>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</si>
  <si>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</si>
  <si>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</si>
  <si>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</si>
  <si>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</si>
  <si>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</si>
  <si>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</si>
  <si>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</si>
  <si>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</si>
  <si>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</si>
  <si>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</si>
  <si>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</si>
  <si>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</si>
  <si>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</si>
  <si>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</si>
  <si>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</si>
  <si>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</si>
  <si>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</si>
  <si>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</si>
  <si>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</si>
  <si>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</si>
  <si>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</si>
  <si>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</si>
  <si>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</si>
  <si>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</si>
  <si>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</si>
  <si>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</si>
  <si>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</si>
  <si>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</si>
  <si>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</si>
  <si>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</si>
  <si>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</si>
  <si>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</si>
  <si>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</si>
  <si>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</si>
  <si>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</si>
  <si>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</si>
  <si>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</si>
  <si>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</si>
  <si>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</si>
  <si>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</si>
  <si>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</si>
  <si>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</si>
  <si>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</si>
  <si>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</si>
  <si>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</si>
  <si>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</si>
  <si>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</si>
  <si>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</si>
  <si>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</si>
  <si>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</si>
  <si>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</si>
  <si>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</si>
  <si>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</si>
  <si>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</si>
  <si>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</si>
  <si>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</si>
  <si>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</si>
  <si>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</si>
  <si>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</si>
  <si>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</si>
  <si>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</si>
  <si>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</si>
  <si>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</si>
  <si>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</si>
  <si>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</si>
  <si>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</si>
  <si>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</si>
  <si>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</si>
  <si>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</si>
  <si>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</si>
  <si>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</si>
  <si>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</si>
  <si>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</si>
  <si>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</si>
  <si>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</si>
  <si>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</si>
  <si>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</si>
  <si>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</si>
  <si>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</si>
  <si>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</si>
  <si>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</si>
  <si>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</si>
  <si>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</si>
  <si>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</si>
  <si>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</si>
  <si>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</si>
  <si>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</si>
  <si>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</si>
  <si>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</si>
  <si>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</si>
  <si>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</si>
  <si>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</si>
  <si>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</si>
  <si>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</si>
  <si>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</si>
  <si>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</si>
  <si>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</si>
  <si>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</si>
  <si>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</si>
  <si>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</si>
  <si>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</si>
  <si>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</si>
  <si>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</si>
  <si>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</si>
  <si>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</si>
  <si>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</si>
  <si>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</si>
  <si>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</si>
  <si>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</si>
  <si>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</si>
  <si>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</si>
  <si>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</si>
  <si>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</si>
  <si>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</si>
  <si>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</si>
  <si>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</si>
  <si>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</si>
  <si>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</si>
  <si>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</si>
  <si>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</si>
  <si>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</si>
  <si>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</si>
  <si>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</si>
  <si>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</si>
  <si>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</si>
  <si>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</si>
  <si>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</si>
  <si>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</si>
  <si>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</si>
  <si>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</si>
  <si>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</si>
  <si>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</si>
  <si>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</si>
  <si>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</si>
  <si>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</si>
  <si>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</si>
  <si>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</si>
  <si>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</si>
  <si>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</si>
  <si>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</si>
  <si>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</si>
  <si>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</si>
  <si>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</si>
  <si>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</si>
  <si>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</si>
  <si>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</si>
  <si>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</si>
  <si>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</si>
  <si>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</si>
  <si>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</si>
  <si>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</si>
  <si>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</si>
  <si>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</si>
  <si>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</si>
  <si>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</si>
  <si>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</si>
  <si>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</si>
  <si>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</si>
  <si>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</si>
  <si>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</si>
  <si>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</si>
  <si>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</si>
  <si>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</si>
  <si>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</si>
  <si>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</si>
  <si>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</si>
  <si>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</si>
  <si>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</si>
  <si>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</si>
  <si>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</si>
  <si>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</si>
  <si>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</si>
  <si>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</si>
  <si>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</si>
  <si>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</si>
  <si>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</si>
  <si>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</si>
  <si>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</si>
  <si>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</si>
  <si>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</si>
  <si>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</si>
  <si>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</si>
  <si>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</si>
  <si>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</si>
  <si>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</si>
  <si>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</si>
  <si>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</si>
  <si>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</si>
  <si>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</si>
  <si>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</si>
  <si>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</si>
  <si>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</si>
  <si>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</si>
  <si>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</si>
  <si>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</si>
  <si>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</si>
  <si>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</si>
  <si>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</si>
  <si>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</si>
  <si>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</si>
  <si>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</si>
  <si>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</si>
  <si>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</si>
  <si>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</si>
  <si>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</si>
  <si>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</si>
  <si>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</si>
  <si>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</si>
  <si>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</si>
  <si>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</si>
  <si>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</si>
  <si>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</si>
  <si>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</si>
  <si>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</si>
  <si>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</si>
  <si>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</si>
  <si>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</si>
  <si>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</si>
  <si>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</si>
  <si>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</si>
  <si>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</si>
  <si>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</si>
  <si>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</si>
  <si>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</si>
  <si>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</si>
  <si>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</si>
  <si>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</si>
  <si>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</si>
  <si>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</si>
  <si>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</si>
  <si>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</si>
  <si>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</si>
  <si>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</si>
  <si>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</si>
  <si>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</si>
  <si>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</si>
  <si>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</si>
  <si>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</si>
  <si>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</si>
  <si>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</si>
  <si>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</si>
  <si>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</si>
  <si>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</si>
  <si>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</si>
  <si>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</si>
  <si>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</si>
  <si>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</si>
  <si>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</si>
  <si>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</si>
  <si>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</si>
  <si>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</si>
  <si>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</si>
  <si>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</si>
  <si>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</si>
  <si>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</si>
  <si>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</si>
  <si>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</si>
  <si>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</si>
  <si>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</si>
  <si>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</si>
  <si>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</si>
  <si>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</si>
  <si>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</si>
  <si>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</si>
  <si>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</si>
  <si>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</si>
  <si>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</si>
  <si>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</si>
  <si>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</si>
  <si>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</si>
  <si>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</si>
  <si>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</si>
  <si>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</si>
  <si>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</si>
  <si>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</si>
  <si>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</si>
  <si>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</si>
  <si>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</si>
  <si>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</si>
  <si>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</si>
  <si>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</si>
  <si>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</si>
  <si>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</si>
  <si>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</si>
  <si>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</si>
  <si>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</si>
  <si>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</si>
  <si>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</si>
  <si>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</si>
  <si>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</si>
  <si>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</si>
  <si>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</si>
  <si>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</si>
  <si>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</si>
  <si>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</si>
  <si>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45 mins</t>
  </si>
  <si>
    <t>PCM-20251113-00001863</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</si>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</sst>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311.95621550925716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45974.904641435183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45974.904641435183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45974.904641435183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45974.904641435183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45974.904641435183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45974.904641435183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45974.904641435183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45974.904641435183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45974.904641435183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45974.904641435183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45974.904641435183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45974.904641435183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45974.904641435183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45974.904641435183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45974.904641435183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45974.904641435183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45974.904641435183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45974.904641435183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45974.904641435183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45974.904641435183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45974.904641435183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45974.904641435183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45974.904641435183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45974.904641435183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45974.904641435183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45974.904641435183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45974.904641435183</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45974.904641435183</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45974.904641435183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45974.904641435183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45974.904641435183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45974.904641435183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45974.904641435183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45974.904641435183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45974.904641435183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45974.904641435183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45974.904641435183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45974.904641435183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45974.904641435183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45974.904641435183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45974.904641435183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45974.904641435183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45974.904641435183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45974.904641435183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45974.904641435183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45974.904641435183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45974.904641435183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45974.904641435183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45974.904641435183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45974.904641435183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45974.904641435183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45974.904641435183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45974.904641435183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45974.904641435183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45974.904641435183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45974.904641435183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45974.904641435183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45974.904641435183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45974.904641435183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45974.904641435183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45974.904641435183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45974.904641435183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45974.904641435183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45974.904641435183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45974.904641435183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45974.904641435183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45974.904641435183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45974.904641435183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45974.904641435183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45974.904641435183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45974.904641435183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45974.904641435183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45974.904641435183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45974.904641435183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45974.904641435183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45974.904641435183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45974.904641435183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45974.904641435183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45974.904641435183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45974.904641435183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45974.904641435183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45974.904641435183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45974.904641435183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45974.904641435183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45974.904641435183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45974.904641435183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45974.904641435183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45974.904641435183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45974.904641435183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45974.904641435183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45974.904641435183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45974.904641435183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45974.904641435183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45974.904641435183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45974.904641435183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45974.904641435183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45974.904641435183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45974.904641435183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45974.904641435183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45974.904641435183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45974.904641435183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45974.904641435183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45974.904641435183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45974.904641435183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45974.904641435183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45974.904641435183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45974.904641435183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45974.904641435183</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149.90480347222183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0.29835671296314104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45974.904641435183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45974.904641435183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45974.904641435183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45974.904641435183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45974.904641435183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45974.904641435183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45974.904641435183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45974.904641435183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45974.904641435183</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45974.904641435183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45974.904641435183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45974.904641435183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45974.904641435183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45974.904641435183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45974.904641435183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45974.904641435183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45974.904641435183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45974.904641435183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45974.904641435183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45974.904641435183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45974.904641435183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45974.904641435183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45974.904641435183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45974.904641435183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45974.904641435183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45974.904641435183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45974.904641435183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45974.904641435183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45974.904641435183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45974.904641435183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45974.904641435183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45974.904641435183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45974.904641435183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45974.904641435183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45974.904641435183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45974.904641435183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45974.904641435183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45974.904641435183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45974.904641435183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45974.904641435183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45974.904641435183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45974.904641435183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45974.904641435183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45974.904641435183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45974.904641435183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45974.904641435183</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45974.904641435183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45974.904641435183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45974.904641435183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45974.904641435183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45974.904641435183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45974.904641435183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45974.904641435183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45974.904641435183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45974.904641435183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45974.904641435183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45974.904641435183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45974.904641435183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45974.904641435183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45974.904641435183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45974.904641435183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45974.904641435183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45974.904641435183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45974.904641435183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45974.904641435183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45974.904641435183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45974.904641435183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45974.904641435183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45974.904641435183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45974.904641435183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45974.904641435183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45974.904641435183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45974.904641435183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45974.904641435183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45974.904641435183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45974.904641435183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45974.904641435183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45974.904641435183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45974.904641435183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45974.904641435183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45974.904641435183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45974.904641435183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45974.904641435183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45974.904641435183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45974.904641435183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45974.904641435183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45974.904641435183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45974.904641435183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45974.904641435183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45974.904641435183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45974.904641435183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45974.904641435183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45974.904641435183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45974.904641435183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45974.904641435183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45974.904641435183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45974.904641435183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45974.904641435183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45974.904641435183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45974.904641435183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45974.904641435183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45974.904641435183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45974.904641435183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45974.904641435183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45974.904641435183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45974.904641435183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45974.904641435183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45974.904641435183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45974.904641435183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45974.904641435183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45974.904641435183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45974.904641435183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45974.904641435183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45974.904641435183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45974.904641435183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45974.904641435183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45974.904641435183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45974.904641435183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45974.904641435183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45974.904641435183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45974.904641435183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45974.904641435183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45974.904641435183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45974.904641435183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45974.904641435183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45974.904641435183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45974.904641435183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45974.904641435183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45974.904641435183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45974.904641435183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45974.904641435183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45974.904641435183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45974.904641435183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45974.904641435183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45974.904641435183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45974.904641435183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45974.904641435183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45974.904641435183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45974.904641435183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45974.904641435183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45974.904641435183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45974.904641435183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45974.904641435183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45974.904641435183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45974.904641435183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45974.904641435183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45974.904641435183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45974.904641435183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45974.904641435183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45974.904641435183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45974.904641435183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45974.904641435183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45974.904641435183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45974.904641435183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45974.904641435183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45974.904641435183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45974.904641435183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45974.904641435183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45974.904641435183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45974.904641435183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45974.904641435183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45974.904641435183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45974.904641435183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45974.904641435183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45974.904641435183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45974.904641435183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45974.904641435183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45974.904641435183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45974.904641435183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45974.904641435183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45974.904641435183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45974.904641435183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45974.904641435183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45974.904641435183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45974.904641435183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45974.904641435183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45974.904641435183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45974.904641435183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45974.904641435183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45974.904641435183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45974.904641435183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45974.904641435183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45974.904641435183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45974.904641435183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45974.904641435183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45974.904641435183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45974.904641435183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45974.904641435183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45974.904641435183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45974.904641435183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45974.904641435183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45974.904641435183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45974.904641435183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45974.904641435183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45974.904641435183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45974.904641435183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45974.904641435183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45974.904641435183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45974.904641435183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45974.904641435183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45974.904641435183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45974.904641435183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45974.904641435183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45974.904641435183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45974.904641435183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45974.904641435183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45974.904641435183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45974.904641435183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45974.904641435183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45974.904641435183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45974.904641435183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45974.904641435183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45974.904641435183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45974.904641435183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45974.904641435183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45974.904641435183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45974.904641435183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45974.904641435183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45974.904641435183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45974.904641435183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45974.904641435183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45974.904641435183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45974.904641435183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45974.904641435183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45974.904641435183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45974.904641435183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45974.904641435183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45974.904641435183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45974.904641435183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45974.904641435183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45974.904641435183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45974.904641435183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45974.904641435183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45974.904641435183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45974.904641435183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45974.904641435183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45974.904641435183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45974.904641435183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45974.904641435183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45974.904641435183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45974.904641435183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45974.904641435183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45974.904641435183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45974.904641435183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45974.904641435183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45974.904641435183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45974.904641435183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45974.904641435183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45974.904641435183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45974.904641435183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45974.904641435183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45974.904641435183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45974.904641435183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45974.904641435183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45974.904641435183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45974.904641435183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45974.904641435183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45974.904641435183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45974.904641435183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45974.904641435183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45974.904641435183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45974.904641435183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45974.904641435183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45974.904641435183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45974.904641435183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45974.904641435183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45974.904641435183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45974.904641435183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45974.904641435183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45974.904641435183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45974.904641435183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45974.904641435183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45974.904641435183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45974.904641435183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45974.904641435183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45974.904641435183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45974.904641435183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45974.904641435183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45974.904641435183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45974.904641435183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45974.904641435183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45974.904641435183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45974.904641435183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45974.904641435183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45974.904641435183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45974.904641435183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45974.904641435183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45974.904641435183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45974.904641435183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45974.904641435183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45974.904641435183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45974.904641435183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45974.904641435183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45974.904641435183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45974.904641435183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45974.904641435183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45974.904641435183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45974.904641435183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45974.904641435183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45974.904641435183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45974.904641435183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45974.904641435183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45974.904641435183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45974.904641435183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45974.904641435183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45974.904641435183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45974.904641435183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45974.904641435183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45974.904641435183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45974.904641435183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45974.904641435183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45974.904641435183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45974.904641435183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45974.904641435183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45974.904641435183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45974.904641435183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45974.904641435183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45974.904641435183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45974.904641435183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45974.904641435183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45974.904641435183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45974.904641435183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45974.904641435183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45974.904641435183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45974.904641435183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45974.904641435183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45974.904641435183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45974.904641435183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45974.904641435183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45974.904641435183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45974.904641435183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45974.904641435183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45974.904641435183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45974.904641435183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45974.904641435183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45974.904641435183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45974.904641435183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45974.904641435183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45974.904641435183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45974.904641435183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45974.904641435183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45974.904641435183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45974.904641435183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45974.904641435183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45974.904641435183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45974.904641435183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45974.904641435183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45974.904641435183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45974.904641435183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45974.904641435183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45974.904641435183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45974.904641435183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45974.904641435183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45974.904641435183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45974.904641435183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45974.904641435183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45974.904641435183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45974.904641435183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45974.904641435183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45974.904641435183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45974.904641435183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45974.904641435183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45974.904641435183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45974.904641435183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45974.904641435183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45974.904641435183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45974.904641435183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45974.904641435183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45974.904641435183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45974.904641435183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45974.904641435183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45974.904641435183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45974.904641435183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45974.904641435183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45974.904641435183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45974.904641435183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45974.904641435183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45974.904641435183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45974.904641435183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45974.904641435183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45974.904641435183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45974.904641435183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45974.904641435183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45974.904641435183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45974.904641435183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45974.904641435183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45974.904641435183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45974.904641435183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45974.904641435183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45974.904641435183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45974.904641435183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45974.904641435183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45974.904641435183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45974.904641435183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45974.904641435183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45974.904641435183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45974.904641435183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45974.904641435183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45974.904641435183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45974.904641435183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45974.904641435183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45974.904641435183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45974.904641435183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45974.904641435183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45974.904641435183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45974.904641435183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45974.904641435183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45974.904641435183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45974.904641435183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45974.904641435183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45974.904641435183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45974.904641435183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45974.904641435183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45974.904641435183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45974.904641435183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45974.904641435183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45974.904641435183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45974.904641435183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45974.904641435183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45974.904641435183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45974.904641435183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45974.904641435183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45974.904641435183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45974.904641435183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45974.904641435183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45974.904641435183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45974.904641435183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45974.904641435183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45974.904641435183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45974.904641435183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45974.904641435183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45974.904641435183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45974.904641435183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45974.904641435183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45974.904641435183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45974.904641435183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45974.904641435183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45974.904641435183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45974.904641435183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45974.904641435183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45974.904641435183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45974.904641435183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45974.904641435183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45974.904641435183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45974.904641435183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45974.904641435183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45974.904641435183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45974.904641435183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45974.904641435183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45974.904641435183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45974.904641435183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45974.904641435183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45974.904641435183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45974.904641435183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45974.904641435183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45974.904641435183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45974.904641435183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45974.904641435183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45974.904641435183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45974.904641435183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45974.904641435183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45974.904641435183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45974.904641435183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45974.904641435183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45974.904641435183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45974.904641435183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45974.904641435183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45974.904641435183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45974.904641435183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45974.904641435183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45974.904641435183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45974.904641435183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45974.904641435183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45974.904641435183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45974.904641435183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45974.904641435183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45974.904641435183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45974.904641435183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45974.904641435183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45974.904641435183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45974.904641435183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45974.904641435183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45974.904641435183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45974.904641435183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45974.904641435183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45974.904641435183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45974.904641435183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45974.904641435183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45974.904641435183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45974.904641435183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45974.904641435183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45974.904641435183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45974.904641435183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45974.904641435183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45974.904641435183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45974.904641435183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45974.904641435183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45974.904641435183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45974.904641435183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45974.904641435183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45974.904641435183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45974.904641435183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45974.904641435183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45974.904641435183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45974.904641435183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45974.904641435183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45974.904641435183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45974.904641435183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45974.904641435183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45974.904641435183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45974.904641435183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45974.904641435183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45974.904641435183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45974.904641435183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45974.904641435183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45974.904641435183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45974.904641435183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45974.904641435183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45974.904641435183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45974.904641435183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45974.904641435183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45974.904641435183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45974.904641435183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45974.904641435183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45974.904641435183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45974.904641435183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45974.904641435183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45974.904641435183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45974.904641435183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45974.904641435183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45974.904641435183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45974.904641435183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45974.904641435183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45974.904641435183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45974.904641435183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45974.904641435183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45974.904641435183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45974.904641435183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45974.904641435183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45974.904641435183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45974.904641435183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45974.904641435183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45974.904641435183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45974.904641435183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45974.904641435183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45974.904641435183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45974.904641435183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45974.904641435183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45974.904641435183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45974.904641435183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45974.904641435183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45974.904641435183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45974.904641435183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45974.904641435183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45974.904641435183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45974.904641435183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45974.904641435183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45974.904641435183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45974.904641435183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45974.904641435183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45974.904641435183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45974.904641435183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45974.904641435183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45974.904641435183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45974.904641435183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45974.904641435183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45974.904641435183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45974.904641435183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45974.904641435183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45974.904641435183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45974.904641435183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45974.904641435183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45974.904641435183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45974.904641435183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45974.904641435183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45974.904641435183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45974.904641435183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45974.904641435183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45974.904641435183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45974.904641435183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45974.904641435183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45974.904641435183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45974.904641435183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45974.904641435183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45974.904641435183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45974.904641435183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45974.904641435183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45974.904641435183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45974.904641435183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45974.904641435183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45974.904641435183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45974.904641435183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45974.904641435183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45974.904641435183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45974.904641435183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45974.904641435183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45974.904641435183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45974.904641435183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45974.904641435183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45974.904641435183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45974.904641435183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45974.904641435183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45974.904641435183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45974.904641435183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45974.904641435183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45974.904641435183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45974.904641435183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45974.904641435183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45974.904641435183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45974.904641435183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45974.904641435183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45974.904641435183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45974.904641435183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45974.904641435183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45974.904641435183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45974.904641435183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45974.904641435183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45974.904641435183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45974.904641435183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45974.904641435183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45974.904641435183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45974.904641435183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45974.904641435183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45974.904641435183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45974.904641435183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45974.904641435183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45974.904641435183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45974.904641435183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45974.904641435183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45974.904641435183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45974.904641435183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45974.904641435183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45974.904641435183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45974.904641435183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45974.904641435183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45974.904641435183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45974.904641435183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45974.904641435183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45974.904641435183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45974.904641435183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45974.904641435183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45974.904641435183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45974.904641435183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45974.904641435183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45974.904641435183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45974.904641435183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45974.904641435183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45974.904641435183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45974.904641435183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45974.904641435183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45974.904641435183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45974.904641435183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45974.904641435183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45974.904641435183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45974.904641435183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45974.904641435183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45974.904641435183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45974.904641435183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45974.904641435183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45974.904641435183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45974.904641435183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45974.904641435183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45974.904641435183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45974.904641435183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45974.904641435183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45974.904641435183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45974.904641435183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45974.904641435183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45974.904641435183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45974.904641435183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45974.904641435183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45974.904641435183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45974.904641435183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45974.904641435183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45974.904641435183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45974.904641435183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45974.904641435183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45974.904641435183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45974.904641435183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45974.904641435183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45974.904641435183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45974.904641435183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45974.904641435183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45974.904641435183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45974.904641435183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45974.904641435183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45974.904641435183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45974.904641435183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45974.904641435183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45974.904641435183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45974.904641435183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45974.904641435183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45974.904641435183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45974.904641435183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45974.904641435183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45974.904641435183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45974.904641435183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45974.904641435183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45974.904641435183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45974.904641435183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45974.904641435183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45974.904641435183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45974.904641435183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45974.904641435183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45974.904641435183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45974.904641435183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45974.904641435183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45974.904641435183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45974.904641435183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45974.904641435183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45974.904641435183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45974.904641435183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45974.904641435183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45974.904641435183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45974.904641435183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45974.904641435183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45974.904641435183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45974.904641435183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45974.904641435183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45974.904641435183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45974.904641435183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45974.904641435183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45974.904641435183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45974.904641435183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45974.904641435183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45974.904641435183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45974.904641435183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45974.904641435183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45974.904641435183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45974.904641435183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45974.904641435183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45974.904641435183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45974.904641435183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45974.904641435183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45974.904641435183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45974.904641435183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45974.904641435183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45974.904641435183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45974.904641435183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45974.904641435183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45974.904641435183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45974.904641435183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45974.904641435183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45974.904641435183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45974.904641435183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45974.904641435183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45974.904641435183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45974.904641435183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45974.904641435183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45974.904641435183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45974.904641435183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45974.904641435183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45974.904641435183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45974.904641435183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45974.904641435183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45974.904641435183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45974.904641435183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45974.904641435183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45974.904641435183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45974.904641435183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45974.904641435183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45974.904641435183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45974.904641435183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45974.904641435183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45974.904641435183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45974.904641435183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45974.904641435183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45974.904641435183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45974.904641435183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45974.904641435183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45974.904641435183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45974.904641435183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45974.904641435183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45974.904641435183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45974.904641435183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45974.904641435183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45974.904641435183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45974.904641435183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45974.904641435183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45974.904641435183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45974.904641435183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45974.904641435183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45974.904641435183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45974.904641435183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45974.904641435183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45974.904641435183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45974.904641435183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45974.904641435183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45974.904641435183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45974.904641435183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45974.904641435183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45974.904641435183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45974.904641435183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45974.904641435183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45974.904641435183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45974.904641435183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45974.904641435183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45974.904641435183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45974.904641435183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45974.904641435183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45974.904641435183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45974.904641435183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45974.904641435183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45974.904641435183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45974.904641435183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45974.904641435183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45974.904641435183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45974.904641435183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45974.904641435183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45974.904641435183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45974.904641435183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45974.904641435183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45974.904641435183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45974.904641435183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45974.904641435183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45974.904641435183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45974.904641435183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45974.904641435183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45974.904641435183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45974.904641435183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45974.904641435183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45974.904641435183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45974.904641435183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45974.904641435183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45974.904641435183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45974.904641435183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45974.904641435183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45974.904641435183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45974.904641435183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45974.904641435183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45974.904641435183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45974.904641435183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45974.904641435183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45974.904641435183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45974.904641435183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45974.904641435183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45974.904641435183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45974.904641435183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45974.904641435183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45974.904641435183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45974.904641435183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45974.904641435183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45974.904641435183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45974.904641435183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45974.904641435183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45974.904641435183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45974.904641435183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45974.904641435183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45974.904641435183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45974.904641435183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45974.904641435183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45974.904641435183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45974.904641435183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45974.904641435183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45974.904641435183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45974.904641435183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45974.904641435183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45974.904641435183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45974.904641435183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45974.904641435183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45974.904641435183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45974.904641435183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45974.904641435183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45974.904641435183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45974.904641435183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45974.904641435183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45974.904641435183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45974.904641435183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45974.904641435183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45974.904641435183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45974.904641435183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45974.904641435183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45974.904641435183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45974.904641435183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45974.904641435183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45974.904641435183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45974.904641435183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45974.904641435183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45974.904641435183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45974.904641435183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45974.904641435183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45974.904641435183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45974.904641435183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45974.904641435183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45974.904641435183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45974.904641435183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45974.904641435183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45974.904641435183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45974.904641435183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45974.904641435183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45974.904641435183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45974.904641435183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45974.904641435183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45974.904641435183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45974.904641435183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45974.904641435183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45974.904641435183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45974.904641435183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45974.904641435183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45974.904641435183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45974.904641435183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45974.904641435183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45974.904641435183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45974.904641435183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45974.904641435183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45974.904641435183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45974.904641435183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45974.904641435183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45974.904641435183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45974.904641435183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45974.904641435183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45974.904641435183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45974.904641435183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45974.904641435183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45974.904641435183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45974.904641435183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45974.904641435183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45974.904641435183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45974.904641435183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45974.904641435183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45974.904641435183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45974.904641435183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45974.904641435183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45974.904641435183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45974.904641435183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45974.904641435183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45974.904641435183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45974.904641435183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45974.904641435183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45974.904641435183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45974.904641435183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45974.904641435183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45974.904641435183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45974.904641435183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45974.904641435183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45974.904641435183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45974.904641435183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45974.904641435183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45974.904641435183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45974.904641435183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45974.904641435183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45974.904641435183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45974.904641435183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45974.904641435183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45974.904641435183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45974.904641435183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45974.904641435183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45974.904641435183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45974.904641435183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45974.904641435183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45974.904641435183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45974.904641435183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45974.904641435183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45974.904641435183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45974.904641435183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45974.904641435183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45974.904641435183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45974.904641435183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45974.904641435183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45974.904641435183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45974.904641435183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45974.904641435183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45974.904641435183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45974.904641435183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45974.904641435183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45974.904641435183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45974.904641435183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45974.904641435183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45974.904641435183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45974.904641435183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45974.904641435183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45974.904641435183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45974.904641435183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45974.904641435183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45974.904641435183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45974.904641435183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45974.904641435183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45974.904641435183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45974.904641435183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45974.904641435183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45974.904641435183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45974.904641435183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45974.904641435183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45974.904641435183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45974.904641435183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45974.904641435183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45974.904641435183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45974.904641435183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45974.904641435183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45974.904641435183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45974.904641435183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45974.904641435183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45974.904641435183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45974.904641435183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45974.904641435183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45974.904641435183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45974.904641435183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45974.904641435183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45974.904641435183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45974.904641435183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45974.904641435183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45974.904641435183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45974.904641435183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45974.904641435183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45974.904641435183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45974.904641435183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45974.904641435183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45974.904641435183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45974.904641435183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45974.904641435183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45974.904641435183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45974.904641435183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45974.904641435183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45974.904641435183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45974.904641435183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45974.904641435183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45974.904641435183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45974.904641435183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45974.904641435183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45974.904641435183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45974.904641435183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45974.904641435183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45974.904641435183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45974.904641435183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45974.904641435183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45974.904641435183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45974.904641435183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45974.904641435183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45974.904641435183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45974.904641435183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45974.904641435183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45974.904641435183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45974.904641435183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45974.904641435183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45974.904641435183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45974.904641435183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45974.904641435183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45974.904641435183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45974.904641435183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45974.904641435183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45974.904641435183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45974.904641435183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45974.904641435183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45974.904641435183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45974.904641435183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45974.904641435183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45974.904641435183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45974.904641435183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45974.904641435183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45974.904641435183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45974.904641435183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45974.904641435183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45974.904641435183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45974.904641435183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45974.904641435183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45974.904641435183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45974.904641435183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45974.904641435183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45974.904641435183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45974.904641435183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45974.904641435183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45974.904641435183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45974.904641435183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45974.904641435183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45974.904641435183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45974.904641435183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45974.904641435183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45974.904641435183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45974.904641435183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45974.904641435183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45974.904641435183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45974.904641435183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45974.904641435183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45974.904641435183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45974.904641435183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45974.904641435183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45974.904641435183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45974.904641435183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45974.904641435183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45974.904641435183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45974.904641435183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45974.904641435183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45974.904641435183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45974.904641435183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45974.904641435183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45974.904641435183</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271.4239238425871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34913</v>
      </c>
      <c r="E3" s="95" t="s">
        <v>39021</v>
      </c>
      <c r="F3" s="96"/>
      <c r="G3" s="97">
        <f ca="1">IFERROR(NOW()-F3,"")</f>
        <v>45974.904641435183</v>
      </c>
      <c r="H3" s="96">
        <v>45974.845023148147</v>
      </c>
      <c r="I3" s="135" t="str">
        <f>IFERROR(VLOOKUP(D3,DB!A:F,6,0),"")</f>
        <v>Generator-SG</v>
      </c>
      <c r="J3" s="135" t="str">
        <f>IFERROR(VLOOKUP(D3,DB!A:G,7,0),"")</f>
        <v>Vandalized</v>
      </c>
      <c r="K3" s="98" t="s">
        <v>39110</v>
      </c>
      <c r="L3" s="92" t="str">
        <f>IFERROR(VLOOKUP(D3,DB!A:I,9,0),"")</f>
        <v>Latis</v>
      </c>
    </row>
    <row r="4" spans="1:16" ht="15" customHeight="1">
      <c r="A4" s="135" t="s">
        <v>39111</v>
      </c>
      <c r="B4" s="135" t="str">
        <f>IFERROR(VLOOKUP(D4,DB!A:K,11,0),"")</f>
        <v>R4</v>
      </c>
      <c r="C4" s="94">
        <v>1</v>
      </c>
      <c r="D4" s="92" t="s">
        <v>28464</v>
      </c>
      <c r="E4" s="95" t="s">
        <v>39100</v>
      </c>
      <c r="F4" s="96">
        <v>45974.861724537041</v>
      </c>
      <c r="G4" s="97">
        <f ca="1">IFERROR(NOW()-F4,"")</f>
        <v>4.2916898142721038E-2</v>
      </c>
      <c r="H4" s="96">
        <v>45974.855474537035</v>
      </c>
      <c r="I4" s="135" t="str">
        <f>IFERROR(VLOOKUP(D4,DB!A:F,6,0),"")</f>
        <v>SCECO+STB</v>
      </c>
      <c r="J4" s="135" t="str">
        <f>IFERROR(VLOOKUP(D4,DB!A:G,7,0),"")</f>
        <v>Weak</v>
      </c>
      <c r="K4" s="98" t="s">
        <v>39112</v>
      </c>
      <c r="L4" s="92" t="str">
        <f>IFERROR(VLOOKUP(D4,DB!A:I,9,0),"")</f>
        <v>Latis</v>
      </c>
    </row>
    <row r="5" spans="1:16" ht="15" customHeight="1">
      <c r="A5" s="135"/>
      <c r="B5" s="135" t="str">
        <f>IFERROR(VLOOKUP(D5,DB!A:K,11,0),"")</f>
        <v/>
      </c>
      <c r="C5" s="94"/>
      <c r="D5" s="92"/>
      <c r="E5" s="95"/>
      <c r="F5" s="96"/>
      <c r="G5" s="97">
        <f ca="1">IFERROR(NOW()-F5,"")</f>
        <v>45974.904641435183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45974.904641435183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45974.904641435183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45974.904641435183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45974.904641435183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45974.904641435183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45974.904641435183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45974.904641435183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45974.904641435183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45974.904641435183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45974.904641435183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45974.904641435183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45974.904641435183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45974.904641435183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45974.904641435183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45974.904641435183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45974.904641435183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45974.904641435183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45974.904641435183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45974.904641435183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45974.904641435183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45974.904641435183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45974.904641435183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45974.904641435183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45974.904641435183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45974.904641435183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45974.904641435183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45974.904641435183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45974.904641435183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45974.904641435183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45974.904641435183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45974.904641435183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45974.904641435183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45974.904641435183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45974.904641435183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45974.904641435183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45974.904641435183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45974.904641435183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45974.904641435183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45974.904641435183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45974.904641435183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45974.904641435183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45974.904641435183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45974.904641435183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45974.904641435183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45974.904641435183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45974.904641435183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45974.904641435183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45974.904641435183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45974.904641435183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45974.904641435183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45974.904641435183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45974.904641435183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45974.904641435183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45974.904641435183</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83.072581249994982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48.715764120366657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8" ca="1" si="1">IFERROR(NOW()-F4,"")</f>
        <v>26.243530324070889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7.2037268517306075E-2</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45974.904641435183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45974.904641435183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45974.904641435183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45974.904641435183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45974.904641435183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45974.904641435183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45974.904641435183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45974.904641435183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45974.904641435183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45974.904641435183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45974.904641435183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45974.904641435183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45974.904641435183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45974.904641435183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45974.904641435183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45974.904641435183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45974.904641435183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45974.904641435183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45974.904641435183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45974.904641435183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45974.904641435183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45974.904641435183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45974.904641435183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45974.904641435183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45974.904641435183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45974.904641435183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45974.904641435183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45974.904641435183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45974.904641435183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45974.904641435183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45974.904641435183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45974.904641435183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45974.904641435183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45974.904641435183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45974.904641435183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45974.904641435183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45974.904641435183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45974.904641435183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45974.904641435183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45974.904641435183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45974.904641435183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45974.904641435183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45974.904641435183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45974.904641435183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45974.904641435183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45974.904641435183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45974.904641435183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45974.904641435183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45974.904641435183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45974.904641435183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45974.904641435183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45974.904641435183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45974.904641435183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45974.904641435183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45974.904641435183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45974.904641435183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45974.904641435183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45974.904641435183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45974.904641435183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45974.904641435183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45974.904641435183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45974.904641435183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45974.904641435183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45974.904641435183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45974.904641435183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45974.904641435183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45974.904641435183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45974.904641435183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45974.904641435183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45974.904641435183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45974.904641435183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45974.904641435183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45974.904641435183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45974.904641435183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45974.904641435183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45974.904641435183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45974.904641435183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45974.904641435183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45974.904641435183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45974.904641435183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45974.904641435183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45974.904641435183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45974.904641435183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45974.904641435183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45974.904641435183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45974.904641435183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45974.904641435183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45974.904641435183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45974.904641435183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45974.904641435183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45974.904641435183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45974.904641435183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45974.904641435183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45974.904641435183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45974.904641435183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45974.904641435183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45974.904641435183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45974.904641435183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45974.904641435183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45974.904641435183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45974.904641435183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45974.904641435183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45974.904641435183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45974.904641435183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45974.904641435183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45974.904641435183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45974.904641435183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45974.904641435183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45974.904641435183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45974.904641435183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45974.904641435183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45974.904641435183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45974.904641435183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45974.904641435183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45974.904641435183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45974.904641435183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45974.904641435183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45974.904641435183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45974.904641435183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45974.904641435183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45974.904641435183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45974.904641435183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45974.904641435183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45974.904641435183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45974.904641435183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45974.904641435183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45974.904641435183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45974.904641435183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45974.904641435183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45974.904641435183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45974.904641435183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45974.904641435183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45974.904641435183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45974.904641435183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45974.904641435183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45974.904641435183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45974.904641435183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45974.904641435183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45974.904641435183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45974.904641435183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45974.904641435183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45974.904641435183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45974.904641435183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45974.904641435183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45974.904641435183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45974.904641435183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45974.904641435183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45974.904641435183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45974.904641435183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45974.904641435183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45974.904641435183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45974.904641435183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45974.904641435183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45974.904641435183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45974.904641435183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45974.904641435183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45974.904641435183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45974.904641435183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45974.904641435183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45974.904641435183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45974.904641435183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45974.904641435183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45974.904641435183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45974.904641435183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45974.904641435183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45974.904641435183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45974.904641435183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45974.904641435183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45974.904641435183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45974.904641435183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45974.904641435183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45974.904641435183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45974.904641435183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45974.904641435183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45974.904641435183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45974.904641435183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45974.904641435183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45974.904641435183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45974.904641435183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45974.904641435183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45974.904641435183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45974.904641435183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45974.904641435183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45974.904641435183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45974.904641435183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45974.904641435183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45974.904641435183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45974.904641435183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45974.904641435183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45974.904641435183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45974.904641435183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45974.904641435183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45974.904641435183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45974.904641435183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45974.904641435183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45974.904641435183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45974.904641435183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45974.904641435183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45974.904641435183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45974.904641435183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45974.904641435183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45974.904641435183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45974.904641435183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45974.904641435183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45974.904641435183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45974.904641435183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45974.904641435183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45974.904641435183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45974.904641435183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45974.904641435183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45974.904641435183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45974.904641435183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45974.904641435183</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45974.904641435183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45974.904641435183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45974.904641435183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45974.904641435183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45974.904641435183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45974.904641435183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45974.904641435183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45974.904641435183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45974.904641435183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45974.904641435183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45974.904641435183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45974.904641435183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45974.904641435183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45974.904641435183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45974.904641435183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45974.904641435183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45974.904641435183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45974.904641435183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45974.904641435183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45974.904641435183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45974.904641435183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45974.904641435183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45974.904641435183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45974.904641435183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45974.904641435183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45974.904641435183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45974.904641435183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45974.904641435183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45974.904641435183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45974.904641435183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45974.904641435183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45974.904641435183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45974.904641435183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45974.904641435183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45974.904641435183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45974.904641435183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45974.904641435183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45974.904641435183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45974.904641435183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45974.904641435183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45974.904641435183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45974.904641435183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45974.904641435183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45974.904641435183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45974.904641435183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45974.904641435183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45974.904641435183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45974.904641435183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45974.904641435183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45974.904641435183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45974.904641435183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45974.904641435183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45974.904641435183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45974.904641435183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45974.904641435183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45974.904641435183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45974.904641435183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45974.904641435183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45974.904641435183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45974.904641435183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45974.904641435183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45974.904641435183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45974.904641435183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45974.904641435183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45974.904641435183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45974.904641435183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45974.904641435183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45974.904641435183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45974.904641435183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45974.904641435183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45974.904641435183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45974.904641435183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45974.904641435183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45974.904641435183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45974.904641435183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45974.904641435183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45974.904641435183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45974.904641435183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45974.904641435183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45974.904641435183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45974.904641435183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45974.904641435183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45974.904641435183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45974.904641435183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45974.904641435183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45974.904641435183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45974.904641435183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45974.904641435183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45974.904641435183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45974.904641435183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45974.904641435183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45974.904641435183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45974.904641435183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45974.904641435183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45974.904641435183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45974.904641435183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45974.904641435183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45974.904641435183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45974.904641435183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45974.904641435183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45974.904641435183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45974.904641435183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45974.904641435183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45974.904641435183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45974.904641435183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45974.904641435183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45974.904641435183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45974.904641435183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45974.904641435183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45974.904641435183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45974.904641435183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45974.904641435183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45974.904641435183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45974.904641435183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45974.904641435183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45974.904641435183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45974.904641435183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45974.904641435183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45974.904641435183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45974.904641435183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45974.904641435183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45974.904641435183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45974.904641435183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45974.904641435183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45974.904641435183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45974.904641435183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45974.904641435183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45974.904641435183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45974.904641435183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45974.904641435183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45974.904641435183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45974.904641435183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45974.904641435183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45974.904641435183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45974.904641435183</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2025-11-13T18:44:47Z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